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10.浦添チャーム\110.新報児童オリンピック大会（8月）\令和6年（2024）第44回 新報児童オリンピックバレーボール 4年大会\競技\会場校の注意事項\3.糸満小\"/>
    </mc:Choice>
  </mc:AlternateContent>
  <xr:revisionPtr revIDLastSave="0" documentId="8_{E1ED4D27-CB60-4E88-9AC8-1B1D06C97500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注意事項" sheetId="1" state="hidden" r:id="rId1"/>
    <sheet name="各チームの指定駐車場所" sheetId="3" state="hidden" r:id="rId2"/>
    <sheet name="糸満小案内" sheetId="4" state="hidden" r:id="rId3"/>
    <sheet name="駐車許可証" sheetId="5" r:id="rId4"/>
  </sheets>
  <definedNames>
    <definedName name="_xlnm.Print_Area" localSheetId="1">各チームの指定駐車場所!$B$1:$AD$32</definedName>
    <definedName name="_xlnm.Print_Area" localSheetId="0">注意事項!$A$1:$I$21</definedName>
    <definedName name="_xlnm.Print_Area" localSheetId="3">駐車許可証!$A$1:$D$50</definedName>
    <definedName name="会場校">注意事項!$D$3</definedName>
    <definedName name="開催日">注意事項!$C$2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5" l="1"/>
  <c r="A46" i="5"/>
  <c r="A41" i="5"/>
  <c r="A36" i="5"/>
  <c r="A4" i="5"/>
  <c r="A39" i="5" s="1"/>
  <c r="B2" i="5"/>
  <c r="B37" i="5" s="1"/>
  <c r="B52" i="5" l="1"/>
  <c r="A54" i="5"/>
  <c r="B47" i="5"/>
  <c r="A49" i="5"/>
  <c r="A44" i="5"/>
  <c r="B42" i="5"/>
  <c r="A1" i="4"/>
  <c r="B32" i="5" l="1"/>
  <c r="B27" i="5"/>
  <c r="B22" i="5"/>
  <c r="B17" i="5"/>
  <c r="B12" i="5"/>
  <c r="B7" i="5"/>
  <c r="A34" i="5"/>
  <c r="A31" i="5"/>
  <c r="A29" i="5"/>
  <c r="A26" i="5"/>
  <c r="A24" i="5"/>
  <c r="A21" i="5"/>
  <c r="A19" i="5"/>
  <c r="A16" i="5"/>
  <c r="A14" i="5"/>
  <c r="A11" i="5"/>
  <c r="B10" i="5"/>
  <c r="B15" i="5" s="1"/>
  <c r="B20" i="5" s="1"/>
  <c r="B25" i="5" s="1"/>
  <c r="B30" i="5" s="1"/>
  <c r="B35" i="5" s="1"/>
  <c r="B40" i="5" s="1"/>
  <c r="B45" i="5" s="1"/>
  <c r="B50" i="5" s="1"/>
  <c r="B55" i="5" s="1"/>
  <c r="A9" i="5"/>
  <c r="A6" i="5"/>
</calcChain>
</file>

<file path=xl/sharedStrings.xml><?xml version="1.0" encoding="utf-8"?>
<sst xmlns="http://schemas.openxmlformats.org/spreadsheetml/2006/main" count="140" uniqueCount="77">
  <si>
    <t>試合会場からの諸注意事項</t>
    <rPh sb="0" eb="2">
      <t>シアイ</t>
    </rPh>
    <rPh sb="2" eb="4">
      <t>カイジョウ</t>
    </rPh>
    <rPh sb="7" eb="8">
      <t>ショ</t>
    </rPh>
    <rPh sb="8" eb="10">
      <t>チュウイ</t>
    </rPh>
    <rPh sb="10" eb="12">
      <t>ジコウ</t>
    </rPh>
    <phoneticPr fontId="1"/>
  </si>
  <si>
    <t>会　場</t>
    <rPh sb="0" eb="1">
      <t>カイ</t>
    </rPh>
    <rPh sb="2" eb="3">
      <t>バ</t>
    </rPh>
    <phoneticPr fontId="1"/>
  </si>
  <si>
    <t>駐車場所</t>
    <rPh sb="0" eb="2">
      <t>チュウシャ</t>
    </rPh>
    <rPh sb="2" eb="4">
      <t>バショ</t>
    </rPh>
    <phoneticPr fontId="1"/>
  </si>
  <si>
    <t>台</t>
    <rPh sb="0" eb="1">
      <t>ダイ</t>
    </rPh>
    <phoneticPr fontId="1"/>
  </si>
  <si>
    <t>１チーム当たりの車両乗り入れ台数</t>
    <rPh sb="4" eb="5">
      <t>ア</t>
    </rPh>
    <phoneticPr fontId="1"/>
  </si>
  <si>
    <t>小　学　校</t>
    <rPh sb="0" eb="1">
      <t>ショウ</t>
    </rPh>
    <rPh sb="2" eb="3">
      <t>ガク</t>
    </rPh>
    <rPh sb="4" eb="5">
      <t>コウ</t>
    </rPh>
    <phoneticPr fontId="1"/>
  </si>
  <si>
    <t>注　意　事　項</t>
    <rPh sb="0" eb="1">
      <t>チュウ</t>
    </rPh>
    <rPh sb="2" eb="3">
      <t>イ</t>
    </rPh>
    <rPh sb="4" eb="5">
      <t>コト</t>
    </rPh>
    <rPh sb="6" eb="7">
      <t>コウ</t>
    </rPh>
    <phoneticPr fontId="1"/>
  </si>
  <si>
    <t>会　場　責　任　者</t>
    <rPh sb="0" eb="1">
      <t>カイ</t>
    </rPh>
    <rPh sb="2" eb="3">
      <t>バ</t>
    </rPh>
    <rPh sb="4" eb="5">
      <t>セキ</t>
    </rPh>
    <rPh sb="6" eb="7">
      <t>ニン</t>
    </rPh>
    <rPh sb="8" eb="9">
      <t>モノ</t>
    </rPh>
    <phoneticPr fontId="1"/>
  </si>
  <si>
    <t>駐 車 許 可 証</t>
    <rPh sb="0" eb="1">
      <t>チュウ</t>
    </rPh>
    <rPh sb="2" eb="3">
      <t>クルマ</t>
    </rPh>
    <rPh sb="4" eb="5">
      <t>キョ</t>
    </rPh>
    <rPh sb="6" eb="7">
      <t>カ</t>
    </rPh>
    <rPh sb="8" eb="9">
      <t>ショウ</t>
    </rPh>
    <phoneticPr fontId="1"/>
  </si>
  <si>
    <t>チーム名</t>
    <rPh sb="3" eb="4">
      <t>メイ</t>
    </rPh>
    <phoneticPr fontId="1"/>
  </si>
  <si>
    <t>体育館側駐車場</t>
    <rPh sb="0" eb="3">
      <t>タイイクカン</t>
    </rPh>
    <rPh sb="3" eb="4">
      <t>ガワ</t>
    </rPh>
    <rPh sb="4" eb="6">
      <t>チュウシャ</t>
    </rPh>
    <rPh sb="6" eb="7">
      <t>ジョウ</t>
    </rPh>
    <phoneticPr fontId="1"/>
  </si>
  <si>
    <t>グランド</t>
    <phoneticPr fontId="1"/>
  </si>
  <si>
    <t>玄関</t>
    <rPh sb="0" eb="2">
      <t>ゲンカン</t>
    </rPh>
    <phoneticPr fontId="1"/>
  </si>
  <si>
    <t>駐車禁止</t>
    <rPh sb="0" eb="2">
      <t>チュウシャ</t>
    </rPh>
    <rPh sb="2" eb="4">
      <t>キンシ</t>
    </rPh>
    <phoneticPr fontId="1"/>
  </si>
  <si>
    <t>×</t>
    <phoneticPr fontId="1"/>
  </si>
  <si>
    <t>校門</t>
    <rPh sb="0" eb="2">
      <t>コウモン</t>
    </rPh>
    <phoneticPr fontId="1"/>
  </si>
  <si>
    <t>スロープ</t>
    <phoneticPr fontId="1"/>
  </si>
  <si>
    <t>13～25の場所はバックで駐車して下さい。</t>
  </si>
  <si>
    <t>監督専用</t>
    <rPh sb="0" eb="2">
      <t>カントク</t>
    </rPh>
    <rPh sb="2" eb="4">
      <t>センヨウ</t>
    </rPh>
    <phoneticPr fontId="1"/>
  </si>
  <si>
    <t>高良④</t>
    <rPh sb="0" eb="2">
      <t>タカラ</t>
    </rPh>
    <phoneticPr fontId="1"/>
  </si>
  <si>
    <t>高良③</t>
    <rPh sb="0" eb="2">
      <t>タカラ</t>
    </rPh>
    <phoneticPr fontId="1"/>
  </si>
  <si>
    <t>高良②</t>
    <rPh sb="0" eb="2">
      <t>タカラ</t>
    </rPh>
    <phoneticPr fontId="1"/>
  </si>
  <si>
    <t>西原南④</t>
    <rPh sb="0" eb="2">
      <t>ニシハラ</t>
    </rPh>
    <rPh sb="2" eb="3">
      <t>ミナミ</t>
    </rPh>
    <phoneticPr fontId="1"/>
  </si>
  <si>
    <t>西原南③</t>
    <rPh sb="0" eb="2">
      <t>ニシハラ</t>
    </rPh>
    <rPh sb="2" eb="3">
      <t>ミナミ</t>
    </rPh>
    <phoneticPr fontId="1"/>
  </si>
  <si>
    <t>西原南②</t>
    <rPh sb="0" eb="2">
      <t>ニシハラ</t>
    </rPh>
    <rPh sb="2" eb="3">
      <t>ミナミ</t>
    </rPh>
    <phoneticPr fontId="1"/>
  </si>
  <si>
    <t>南風原④</t>
    <rPh sb="0" eb="3">
      <t>ハエバル</t>
    </rPh>
    <phoneticPr fontId="1"/>
  </si>
  <si>
    <t>南風原③</t>
    <rPh sb="0" eb="3">
      <t>ハエバル</t>
    </rPh>
    <phoneticPr fontId="1"/>
  </si>
  <si>
    <t>南風原②</t>
    <rPh sb="0" eb="3">
      <t>ハエバル</t>
    </rPh>
    <phoneticPr fontId="1"/>
  </si>
  <si>
    <t>小禄南②</t>
    <rPh sb="0" eb="2">
      <t>オロク</t>
    </rPh>
    <rPh sb="2" eb="3">
      <t>ミナミ</t>
    </rPh>
    <phoneticPr fontId="1"/>
  </si>
  <si>
    <t>小禄南③</t>
    <rPh sb="0" eb="2">
      <t>オロク</t>
    </rPh>
    <rPh sb="2" eb="3">
      <t>ミナミ</t>
    </rPh>
    <phoneticPr fontId="1"/>
  </si>
  <si>
    <t>小禄南④</t>
    <rPh sb="0" eb="2">
      <t>オロク</t>
    </rPh>
    <rPh sb="2" eb="3">
      <t>ミナミ</t>
    </rPh>
    <phoneticPr fontId="1"/>
  </si>
  <si>
    <t>美東②</t>
    <rPh sb="0" eb="2">
      <t>ミトウ</t>
    </rPh>
    <phoneticPr fontId="1"/>
  </si>
  <si>
    <t>美東③</t>
    <rPh sb="0" eb="2">
      <t>ミトウ</t>
    </rPh>
    <phoneticPr fontId="1"/>
  </si>
  <si>
    <t>美東④</t>
    <rPh sb="0" eb="2">
      <t>ミトウ</t>
    </rPh>
    <phoneticPr fontId="1"/>
  </si>
  <si>
    <t>東②</t>
    <rPh sb="0" eb="1">
      <t>ヒガシ</t>
    </rPh>
    <phoneticPr fontId="1"/>
  </si>
  <si>
    <t>東③</t>
    <rPh sb="0" eb="1">
      <t>ヒガシ</t>
    </rPh>
    <phoneticPr fontId="1"/>
  </si>
  <si>
    <t>東④</t>
    <rPh sb="0" eb="1">
      <t>ヒガシ</t>
    </rPh>
    <phoneticPr fontId="1"/>
  </si>
  <si>
    <t>東①</t>
    <rPh sb="0" eb="1">
      <t>ヒガシ</t>
    </rPh>
    <phoneticPr fontId="1"/>
  </si>
  <si>
    <t>高良①</t>
    <rPh sb="0" eb="2">
      <t>タカラ</t>
    </rPh>
    <phoneticPr fontId="1"/>
  </si>
  <si>
    <t>西原南①</t>
    <rPh sb="0" eb="2">
      <t>ニシハラ</t>
    </rPh>
    <rPh sb="2" eb="3">
      <t>ミナミ</t>
    </rPh>
    <phoneticPr fontId="1"/>
  </si>
  <si>
    <t>小禄南①</t>
    <rPh sb="0" eb="2">
      <t>オロク</t>
    </rPh>
    <rPh sb="2" eb="3">
      <t>ミナミ</t>
    </rPh>
    <phoneticPr fontId="1"/>
  </si>
  <si>
    <t>南風原①</t>
    <rPh sb="0" eb="3">
      <t>ハエバル</t>
    </rPh>
    <phoneticPr fontId="1"/>
  </si>
  <si>
    <t>美東①</t>
    <rPh sb="0" eb="2">
      <t>ビトウ</t>
    </rPh>
    <phoneticPr fontId="1"/>
  </si>
  <si>
    <t>男子チーム</t>
    <rPh sb="0" eb="2">
      <t>ダンシ</t>
    </rPh>
    <phoneticPr fontId="1"/>
  </si>
  <si>
    <t>女子チーム</t>
    <rPh sb="0" eb="2">
      <t>ジョシ</t>
    </rPh>
    <phoneticPr fontId="1"/>
  </si>
  <si>
    <t>※本日のみ有効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</si>
  <si>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</si>
  <si>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</si>
  <si>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</si>
  <si>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</si>
  <si>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</si>
  <si>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</si>
  <si>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</si>
  <si>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会場　：</t>
    <rPh sb="0" eb="2">
      <t>カイジョウ</t>
    </rPh>
    <phoneticPr fontId="1"/>
  </si>
  <si>
    <t>小学校</t>
    <rPh sb="0" eb="3">
      <t>ショウガッコウ</t>
    </rPh>
    <phoneticPr fontId="1"/>
  </si>
  <si>
    <t>小学校会場</t>
    <rPh sb="0" eb="1">
      <t>ショウ</t>
    </rPh>
    <rPh sb="1" eb="3">
      <t>ガッコウ</t>
    </rPh>
    <rPh sb="3" eb="5">
      <t>カイジョウ</t>
    </rPh>
    <phoneticPr fontId="1"/>
  </si>
  <si>
    <t>会場校＆駐車場案内</t>
    <rPh sb="0" eb="2">
      <t>カイジョウ</t>
    </rPh>
    <rPh sb="2" eb="3">
      <t>コウ</t>
    </rPh>
    <rPh sb="7" eb="9">
      <t>アンナイ</t>
    </rPh>
    <phoneticPr fontId="1"/>
  </si>
  <si>
    <t>大会開催日</t>
    <rPh sb="0" eb="2">
      <t>タイカイ</t>
    </rPh>
    <rPh sb="2" eb="4">
      <t>カイサイ</t>
    </rPh>
    <rPh sb="4" eb="5">
      <t>ビ</t>
    </rPh>
    <phoneticPr fontId="1"/>
  </si>
  <si>
    <t>ｘｘチーム</t>
    <phoneticPr fontId="1"/>
  </si>
  <si>
    <t>令和6年度　第44回新報児童オリンピック
バレーボール大会</t>
    <rPh sb="0" eb="2">
      <t>レイワ</t>
    </rPh>
    <rPh sb="3" eb="5">
      <t>ネンド</t>
    </rPh>
    <rPh sb="6" eb="7">
      <t>ダイ</t>
    </rPh>
    <rPh sb="9" eb="10">
      <t>カイ</t>
    </rPh>
    <rPh sb="10" eb="12">
      <t>シンポウ</t>
    </rPh>
    <rPh sb="12" eb="14">
      <t>ジドウ</t>
    </rPh>
    <rPh sb="27" eb="29">
      <t>タイカイ</t>
    </rPh>
    <phoneticPr fontId="1"/>
  </si>
  <si>
    <t>糸満</t>
    <rPh sb="0" eb="2">
      <t>イトマン</t>
    </rPh>
    <phoneticPr fontId="1"/>
  </si>
  <si>
    <t>神谷和男（糸満ｼﾞｭﾆｱﾊﾞﾚｰﾎﾞｰﾙｸﾗﾌﾞ）</t>
    <rPh sb="0" eb="4">
      <t>カミヤカズオ</t>
    </rPh>
    <rPh sb="5" eb="7">
      <t>イトマン</t>
    </rPh>
    <phoneticPr fontId="1"/>
  </si>
  <si>
    <t>糸満小学校運動場（晴天時）</t>
    <rPh sb="0" eb="8">
      <t>イトマンショウガッコウウンドウジョウ</t>
    </rPh>
    <rPh sb="9" eb="12">
      <t>セイテンジ</t>
    </rPh>
    <phoneticPr fontId="1"/>
  </si>
  <si>
    <t>晴天時：10</t>
    <rPh sb="0" eb="3">
      <t>セイテンジ</t>
    </rPh>
    <phoneticPr fontId="1"/>
  </si>
  <si>
    <t>学校周辺での違法駐車は厳禁です。</t>
    <phoneticPr fontId="1"/>
  </si>
  <si>
    <t>駐車場の開門は、730。体育館の開場、受付、ウォーミングアップ開始は800です。代表者会議は、815。開会式は830予定です。</t>
    <phoneticPr fontId="1"/>
  </si>
  <si>
    <t>ギャラリーのアルコール消毒など、保護者を含むチームの感染対策をお願いします。</t>
    <rPh sb="11" eb="13">
      <t>ショウドク</t>
    </rPh>
    <rPh sb="16" eb="19">
      <t>ホゴシャ</t>
    </rPh>
    <rPh sb="20" eb="21">
      <t>フク</t>
    </rPh>
    <rPh sb="26" eb="30">
      <t>カンセンタイサク</t>
    </rPh>
    <rPh sb="32" eb="33">
      <t>ネガ</t>
    </rPh>
    <phoneticPr fontId="1"/>
  </si>
  <si>
    <t>保護者のギャラリーでの応援は試合時のみとし、それ以外は他チームに譲ってください。</t>
    <rPh sb="0" eb="3">
      <t>ホゴシャ</t>
    </rPh>
    <rPh sb="11" eb="13">
      <t>オウエン</t>
    </rPh>
    <rPh sb="14" eb="17">
      <t>シアイジ</t>
    </rPh>
    <rPh sb="24" eb="26">
      <t>イガイ</t>
    </rPh>
    <rPh sb="27" eb="28">
      <t>タ</t>
    </rPh>
    <rPh sb="32" eb="33">
      <t>ユズ</t>
    </rPh>
    <phoneticPr fontId="1"/>
  </si>
  <si>
    <r>
      <rPr>
        <b/>
        <sz val="14"/>
        <color rgb="FFFF0000"/>
        <rFont val="ＭＳ Ｐゴシック"/>
        <family val="3"/>
        <charset val="128"/>
      </rPr>
      <t>晴天時</t>
    </r>
    <r>
      <rPr>
        <b/>
        <sz val="14"/>
        <color theme="1"/>
        <rFont val="ＭＳ Ｐゴシック"/>
        <family val="3"/>
        <charset val="128"/>
      </rPr>
      <t>は、運動場の駐車場割り当て各チーム</t>
    </r>
    <r>
      <rPr>
        <b/>
        <sz val="14"/>
        <color rgb="FFFF0000"/>
        <rFont val="ＭＳ Ｐゴシック"/>
        <family val="3"/>
        <charset val="128"/>
      </rPr>
      <t>10台（指導者含）</t>
    </r>
    <r>
      <rPr>
        <b/>
        <sz val="14"/>
        <color theme="1"/>
        <rFont val="ＭＳ Ｐゴシック"/>
        <family val="3"/>
        <charset val="128"/>
      </rPr>
      <t>　　　　　運動場へのマイクロバスの乗り入れ可能</t>
    </r>
    <rPh sb="0" eb="3">
      <t>セイテンジ</t>
    </rPh>
    <rPh sb="5" eb="8">
      <t>ウンドウジョウ</t>
    </rPh>
    <rPh sb="9" eb="12">
      <t>チュウシャジョウ</t>
    </rPh>
    <rPh sb="12" eb="13">
      <t>ワ</t>
    </rPh>
    <rPh sb="14" eb="15">
      <t>ア</t>
    </rPh>
    <rPh sb="16" eb="17">
      <t>カク</t>
    </rPh>
    <rPh sb="22" eb="23">
      <t>ダイ</t>
    </rPh>
    <rPh sb="24" eb="28">
      <t>シドウシャフク</t>
    </rPh>
    <rPh sb="34" eb="37">
      <t>ウンドウジョウ</t>
    </rPh>
    <rPh sb="46" eb="47">
      <t>ノ</t>
    </rPh>
    <rPh sb="48" eb="49">
      <t>イ</t>
    </rPh>
    <rPh sb="50" eb="52">
      <t>カノウ</t>
    </rPh>
    <phoneticPr fontId="1"/>
  </si>
  <si>
    <t>晴天時は、プール下を、雨天時はギャラリーを選手控え場所とします。</t>
    <rPh sb="0" eb="3">
      <t>セイテンジ</t>
    </rPh>
    <rPh sb="8" eb="9">
      <t>シタ</t>
    </rPh>
    <rPh sb="11" eb="14">
      <t>ウテンジ</t>
    </rPh>
    <rPh sb="21" eb="24">
      <t>センシュヒカ</t>
    </rPh>
    <rPh sb="25" eb="27">
      <t>バショ</t>
    </rPh>
    <phoneticPr fontId="1"/>
  </si>
  <si>
    <t>ゴミは確実に持ち帰るようにお願いします。　また、校内は禁煙です、吸い殻のポイ捨てがないよう徹底してください。</t>
    <rPh sb="24" eb="26">
      <t>コウナイ</t>
    </rPh>
    <rPh sb="27" eb="29">
      <t>キンエン</t>
    </rPh>
    <rPh sb="32" eb="33">
      <t>ス</t>
    </rPh>
    <rPh sb="34" eb="35">
      <t>ガラ</t>
    </rPh>
    <rPh sb="38" eb="39">
      <t>ス</t>
    </rPh>
    <rPh sb="45" eb="47">
      <t>テッテイ</t>
    </rPh>
    <phoneticPr fontId="1"/>
  </si>
  <si>
    <r>
      <t>前日を含む</t>
    </r>
    <r>
      <rPr>
        <b/>
        <sz val="14"/>
        <color rgb="FFFF0000"/>
        <rFont val="ＭＳ Ｐゴシック"/>
        <family val="3"/>
        <charset val="128"/>
      </rPr>
      <t>雨天時</t>
    </r>
    <r>
      <rPr>
        <b/>
        <sz val="14"/>
        <color theme="1"/>
        <rFont val="ＭＳ Ｐゴシック"/>
        <family val="3"/>
        <charset val="128"/>
      </rPr>
      <t>は、校庭の駐車場割り当て各チーム</t>
    </r>
    <r>
      <rPr>
        <b/>
        <sz val="14"/>
        <color rgb="FFFF0000"/>
        <rFont val="ＭＳ Ｐゴシック"/>
        <family val="3"/>
        <charset val="128"/>
      </rPr>
      <t>４台（指導者含）</t>
    </r>
    <r>
      <rPr>
        <b/>
        <sz val="14"/>
        <color theme="1"/>
        <rFont val="ＭＳ Ｐゴシック"/>
        <family val="3"/>
        <charset val="128"/>
      </rPr>
      <t>。校庭へのマイクロバスの乗り入れはできません。　雨天時は、学校正門の反対側の一方通行の路地からの案内となります。地図を確認してください。</t>
    </r>
    <rPh sb="56" eb="59">
      <t>ウテンジ</t>
    </rPh>
    <rPh sb="61" eb="65">
      <t>ガッコウセイモン</t>
    </rPh>
    <rPh sb="66" eb="69">
      <t>ハンタイガワ</t>
    </rPh>
    <rPh sb="70" eb="74">
      <t>イッポウツウコウ</t>
    </rPh>
    <rPh sb="75" eb="77">
      <t>ロジ</t>
    </rPh>
    <rPh sb="80" eb="82">
      <t>アンナイ</t>
    </rPh>
    <rPh sb="88" eb="90">
      <t>チズ</t>
    </rPh>
    <rPh sb="91" eb="93">
      <t>カクニン</t>
    </rPh>
    <phoneticPr fontId="1"/>
  </si>
  <si>
    <t>体育館シューズでの校庭内移動、校庭でのボール使用は禁止です。　　また、運動場にある遊具の使用も遠慮してください。</t>
    <rPh sb="35" eb="38">
      <t>ウンドウジョウ</t>
    </rPh>
    <rPh sb="41" eb="43">
      <t>ユウグ</t>
    </rPh>
    <rPh sb="44" eb="46">
      <t>シヨウ</t>
    </rPh>
    <rPh sb="47" eb="49">
      <t>エンリョ</t>
    </rPh>
    <phoneticPr fontId="1"/>
  </si>
  <si>
    <t>⑧</t>
    <phoneticPr fontId="1"/>
  </si>
  <si>
    <t>⑨</t>
    <phoneticPr fontId="1"/>
  </si>
  <si>
    <t>⑩</t>
    <phoneticPr fontId="1"/>
  </si>
  <si>
    <t>⑪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</si>
</sst>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\(aaa\)"/>
  </numFmts>
  <fonts count="3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28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20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24"/>
      <color theme="1"/>
      <name val="ＭＳ Ｐゴシック"/>
      <family val="3"/>
      <charset val="128"/>
    </font>
    <font>
      <sz val="22"/>
      <name val="游ゴシック"/>
      <family val="2"/>
      <charset val="128"/>
      <scheme val="minor"/>
    </font>
    <font>
      <sz val="22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55"/>
      <name val="HG丸ｺﾞｼｯｸM-PRO"/>
      <family val="3"/>
      <charset val="128"/>
    </font>
    <font>
      <sz val="20"/>
      <name val="游ゴシック"/>
      <family val="3"/>
      <charset val="128"/>
      <scheme val="minor"/>
    </font>
    <font>
      <sz val="48"/>
      <name val="游ゴシック"/>
      <family val="2"/>
      <charset val="128"/>
      <scheme val="minor"/>
    </font>
    <font>
      <b/>
      <sz val="48"/>
      <name val="游ゴシック"/>
      <family val="3"/>
      <charset val="128"/>
      <scheme val="minor"/>
    </font>
    <font>
      <b/>
      <sz val="26"/>
      <name val="游ゴシック"/>
      <family val="3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26"/>
      <color theme="1"/>
      <name val="游ゴシック"/>
      <family val="2"/>
      <charset val="128"/>
      <scheme val="minor"/>
    </font>
    <font>
      <sz val="2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1"/>
      <color rgb="FFC00000"/>
      <name val="游ゴシック"/>
      <family val="3"/>
      <charset val="128"/>
      <scheme val="minor"/>
    </font>
    <font>
      <b/>
      <sz val="14"/>
      <color rgb="FFC00000"/>
      <name val="游ゴシック"/>
      <family val="3"/>
      <charset val="128"/>
      <scheme val="minor"/>
    </font>
    <font>
      <sz val="22"/>
      <color theme="1"/>
      <name val="游ゴシック"/>
      <family val="2"/>
      <charset val="128"/>
      <scheme val="minor"/>
    </font>
    <font>
      <sz val="2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24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28"/>
      <name val="游ゴシック"/>
      <family val="3"/>
      <charset val="128"/>
      <scheme val="minor"/>
    </font>
    <font>
      <b/>
      <sz val="16"/>
      <color theme="1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0020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32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3" xfId="0" applyFont="1" applyBorder="1">
      <alignment vertical="center"/>
    </xf>
    <xf numFmtId="0" fontId="4" fillId="0" borderId="3" xfId="0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4" fillId="0" borderId="5" xfId="0" applyFont="1" applyBorder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4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1" fillId="0" borderId="0" xfId="0" applyFont="1">
      <alignment vertical="center"/>
    </xf>
    <xf numFmtId="0" fontId="14" fillId="0" borderId="6" xfId="0" applyFont="1" applyBorder="1" applyAlignment="1">
      <alignment horizontal="center" vertical="center" shrinkToFi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0" fillId="0" borderId="8" xfId="0" applyBorder="1" applyAlignment="1">
      <alignment horizontal="center" vertical="center"/>
    </xf>
    <xf numFmtId="0" fontId="21" fillId="0" borderId="0" xfId="0" applyFont="1" applyAlignment="1">
      <alignment horizontal="center" vertical="center" textRotation="255"/>
    </xf>
    <xf numFmtId="0" fontId="22" fillId="0" borderId="8" xfId="0" applyFont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6" fillId="0" borderId="0" xfId="0" applyFont="1" applyAlignment="1">
      <alignment vertical="center" textRotation="255"/>
    </xf>
    <xf numFmtId="0" fontId="25" fillId="0" borderId="0" xfId="0" applyFont="1" applyAlignment="1">
      <alignment vertical="center" textRotation="255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7" fillId="0" borderId="0" xfId="0" applyFont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22" fillId="0" borderId="11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shrinkToFit="1"/>
    </xf>
    <xf numFmtId="0" fontId="15" fillId="0" borderId="6" xfId="0" applyFont="1" applyBorder="1" applyAlignment="1">
      <alignment horizontal="center" vertical="center" shrinkToFit="1"/>
    </xf>
    <xf numFmtId="0" fontId="16" fillId="3" borderId="0" xfId="0" applyFont="1" applyFill="1">
      <alignment vertical="center"/>
    </xf>
    <xf numFmtId="0" fontId="16" fillId="3" borderId="0" xfId="0" applyFont="1" applyFill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0" xfId="0" applyFont="1">
      <alignment vertical="center"/>
    </xf>
    <xf numFmtId="0" fontId="7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left" vertical="center" indent="1" shrinkToFit="1"/>
    </xf>
    <xf numFmtId="0" fontId="5" fillId="0" borderId="1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/>
    </xf>
    <xf numFmtId="0" fontId="5" fillId="2" borderId="4" xfId="0" applyFont="1" applyFill="1" applyBorder="1" applyAlignment="1">
      <alignment horizontal="left" vertical="center" wrapText="1" indent="1"/>
    </xf>
    <xf numFmtId="0" fontId="3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2" fillId="2" borderId="2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176" fontId="6" fillId="0" borderId="29" xfId="0" applyNumberFormat="1" applyFont="1" applyBorder="1" applyAlignment="1">
      <alignment horizontal="left" vertical="center" indent="1"/>
    </xf>
    <xf numFmtId="0" fontId="27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1" fillId="0" borderId="0" xfId="0" applyFont="1" applyAlignment="1">
      <alignment horizontal="center" vertical="center" textRotation="255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28" fillId="5" borderId="15" xfId="0" applyFont="1" applyFill="1" applyBorder="1" applyAlignment="1">
      <alignment horizontal="center" vertical="center" textRotation="255" shrinkToFit="1"/>
    </xf>
    <xf numFmtId="0" fontId="28" fillId="5" borderId="18" xfId="0" applyFont="1" applyFill="1" applyBorder="1" applyAlignment="1">
      <alignment horizontal="center" vertical="center" textRotation="255" shrinkToFit="1"/>
    </xf>
    <xf numFmtId="0" fontId="28" fillId="3" borderId="12" xfId="0" applyFont="1" applyFill="1" applyBorder="1" applyAlignment="1">
      <alignment horizontal="center" vertical="center" textRotation="255" shrinkToFit="1"/>
    </xf>
    <xf numFmtId="0" fontId="28" fillId="3" borderId="8" xfId="0" applyFont="1" applyFill="1" applyBorder="1" applyAlignment="1">
      <alignment horizontal="center" vertical="center" textRotation="255" shrinkToFit="1"/>
    </xf>
    <xf numFmtId="0" fontId="28" fillId="3" borderId="17" xfId="0" applyFont="1" applyFill="1" applyBorder="1" applyAlignment="1">
      <alignment horizontal="center" vertical="center" textRotation="255" shrinkToFit="1"/>
    </xf>
    <xf numFmtId="0" fontId="28" fillId="3" borderId="9" xfId="0" applyFont="1" applyFill="1" applyBorder="1" applyAlignment="1">
      <alignment horizontal="center" vertical="center" textRotation="255"/>
    </xf>
    <xf numFmtId="0" fontId="28" fillId="3" borderId="8" xfId="0" applyFont="1" applyFill="1" applyBorder="1" applyAlignment="1">
      <alignment horizontal="center" vertical="center" textRotation="255"/>
    </xf>
    <xf numFmtId="0" fontId="27" fillId="5" borderId="27" xfId="0" applyFont="1" applyFill="1" applyBorder="1" applyAlignment="1">
      <alignment horizontal="center" vertical="center" textRotation="255" shrinkToFit="1"/>
    </xf>
    <xf numFmtId="0" fontId="27" fillId="5" borderId="28" xfId="0" applyFont="1" applyFill="1" applyBorder="1" applyAlignment="1">
      <alignment horizontal="center" vertical="center" textRotation="255" shrinkToFit="1"/>
    </xf>
    <xf numFmtId="0" fontId="27" fillId="5" borderId="20" xfId="0" applyFont="1" applyFill="1" applyBorder="1" applyAlignment="1">
      <alignment horizontal="center" vertical="center" textRotation="255" shrinkToFit="1"/>
    </xf>
    <xf numFmtId="0" fontId="27" fillId="5" borderId="24" xfId="0" applyFont="1" applyFill="1" applyBorder="1" applyAlignment="1">
      <alignment horizontal="center" vertical="center" textRotation="255" shrinkToFit="1"/>
    </xf>
    <xf numFmtId="0" fontId="28" fillId="5" borderId="14" xfId="0" applyFont="1" applyFill="1" applyBorder="1" applyAlignment="1">
      <alignment horizontal="center" vertical="center" textRotation="255" shrinkToFit="1"/>
    </xf>
    <xf numFmtId="0" fontId="28" fillId="5" borderId="16" xfId="0" applyFont="1" applyFill="1" applyBorder="1" applyAlignment="1">
      <alignment horizontal="center" vertical="center" textRotation="255" shrinkToFit="1"/>
    </xf>
    <xf numFmtId="0" fontId="23" fillId="0" borderId="20" xfId="0" applyFont="1" applyBorder="1" applyAlignment="1">
      <alignment horizontal="center" vertical="center" textRotation="255" shrinkToFit="1"/>
    </xf>
    <xf numFmtId="0" fontId="23" fillId="0" borderId="24" xfId="0" applyFont="1" applyBorder="1" applyAlignment="1">
      <alignment horizontal="center" vertical="center" textRotation="255" shrinkToFit="1"/>
    </xf>
    <xf numFmtId="0" fontId="28" fillId="5" borderId="8" xfId="0" applyFont="1" applyFill="1" applyBorder="1" applyAlignment="1">
      <alignment horizontal="center" vertical="center" textRotation="255" shrinkToFit="1"/>
    </xf>
    <xf numFmtId="0" fontId="28" fillId="5" borderId="17" xfId="0" applyFont="1" applyFill="1" applyBorder="1" applyAlignment="1">
      <alignment horizontal="center" vertical="center" textRotation="255" shrinkToFit="1"/>
    </xf>
    <xf numFmtId="0" fontId="27" fillId="5" borderId="8" xfId="0" applyFont="1" applyFill="1" applyBorder="1" applyAlignment="1">
      <alignment horizontal="center" vertical="center" textRotation="255" shrinkToFit="1"/>
    </xf>
    <xf numFmtId="0" fontId="27" fillId="5" borderId="17" xfId="0" applyFont="1" applyFill="1" applyBorder="1" applyAlignment="1">
      <alignment horizontal="center" vertical="center" textRotation="255" shrinkToFit="1"/>
    </xf>
    <xf numFmtId="0" fontId="27" fillId="4" borderId="8" xfId="0" applyFont="1" applyFill="1" applyBorder="1" applyAlignment="1">
      <alignment horizontal="center" vertical="center" textRotation="255" shrinkToFit="1"/>
    </xf>
    <xf numFmtId="0" fontId="27" fillId="4" borderId="17" xfId="0" applyFont="1" applyFill="1" applyBorder="1" applyAlignment="1">
      <alignment horizontal="center" vertical="center" textRotation="255" shrinkToFit="1"/>
    </xf>
    <xf numFmtId="0" fontId="0" fillId="0" borderId="0" xfId="0" applyAlignment="1">
      <alignment horizontal="center" vertical="center"/>
    </xf>
    <xf numFmtId="0" fontId="28" fillId="5" borderId="12" xfId="0" applyFont="1" applyFill="1" applyBorder="1" applyAlignment="1">
      <alignment horizontal="center" vertical="center"/>
    </xf>
    <xf numFmtId="0" fontId="28" fillId="5" borderId="13" xfId="0" applyFont="1" applyFill="1" applyBorder="1" applyAlignment="1">
      <alignment horizontal="center" vertical="center"/>
    </xf>
    <xf numFmtId="0" fontId="28" fillId="4" borderId="12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0" borderId="8" xfId="0" applyBorder="1" applyAlignment="1">
      <alignment horizontal="center" vertical="center" textRotation="255"/>
    </xf>
    <xf numFmtId="0" fontId="28" fillId="5" borderId="8" xfId="0" applyFont="1" applyFill="1" applyBorder="1" applyAlignment="1">
      <alignment horizontal="center" vertical="center"/>
    </xf>
    <xf numFmtId="0" fontId="28" fillId="5" borderId="15" xfId="0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21" xfId="0" applyFont="1" applyFill="1" applyBorder="1" applyAlignment="1">
      <alignment horizontal="center" vertical="center"/>
    </xf>
    <xf numFmtId="0" fontId="28" fillId="4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textRotation="255"/>
    </xf>
    <xf numFmtId="0" fontId="28" fillId="5" borderId="17" xfId="0" applyFont="1" applyFill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1" fillId="5" borderId="3" xfId="0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8" fillId="5" borderId="24" xfId="0" applyFont="1" applyFill="1" applyBorder="1" applyAlignment="1">
      <alignment horizontal="center" vertical="center"/>
    </xf>
    <xf numFmtId="0" fontId="28" fillId="5" borderId="25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5" fillId="0" borderId="6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76" fontId="2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5" fillId="3" borderId="6" xfId="0" applyFont="1" applyFill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176" fontId="29" fillId="3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5</xdr:row>
      <xdr:rowOff>0</xdr:rowOff>
    </xdr:from>
    <xdr:to>
      <xdr:col>17</xdr:col>
      <xdr:colOff>314325</xdr:colOff>
      <xdr:row>14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362074" y="1485900"/>
          <a:ext cx="4395789" cy="28289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体育館</a:t>
          </a:r>
        </a:p>
      </xdr:txBody>
    </xdr:sp>
    <xdr:clientData/>
  </xdr:twoCellAnchor>
  <xdr:twoCellAnchor>
    <xdr:from>
      <xdr:col>20</xdr:col>
      <xdr:colOff>0</xdr:colOff>
      <xdr:row>24</xdr:row>
      <xdr:rowOff>314324</xdr:rowOff>
    </xdr:from>
    <xdr:to>
      <xdr:col>29</xdr:col>
      <xdr:colOff>276225</xdr:colOff>
      <xdr:row>30</xdr:row>
      <xdr:rowOff>266699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6429375" y="7772399"/>
          <a:ext cx="3233738" cy="18383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校　　舎</a:t>
          </a:r>
        </a:p>
      </xdr:txBody>
    </xdr:sp>
    <xdr:clientData/>
  </xdr:twoCellAnchor>
  <xdr:twoCellAnchor>
    <xdr:from>
      <xdr:col>27</xdr:col>
      <xdr:colOff>66675</xdr:colOff>
      <xdr:row>5</xdr:row>
      <xdr:rowOff>38100</xdr:rowOff>
    </xdr:from>
    <xdr:to>
      <xdr:col>29</xdr:col>
      <xdr:colOff>247650</xdr:colOff>
      <xdr:row>12</xdr:row>
      <xdr:rowOff>219075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8796338" y="1524000"/>
          <a:ext cx="838200" cy="2381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wordArtVertRtl" rtlCol="0" anchor="ctr" anchorCtr="1"/>
        <a:lstStyle/>
        <a:p>
          <a:pPr algn="l"/>
          <a:r>
            <a:rPr kumimoji="1" lang="ja-JP" altLang="en-US" sz="2000" baseline="0">
              <a:solidFill>
                <a:sysClr val="windowText" lastClr="000000"/>
              </a:solidFill>
            </a:rPr>
            <a:t>プレハブ</a:t>
          </a:r>
          <a:endParaRPr kumimoji="1" lang="ja-JP" altLang="en-US" sz="40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19050</xdr:colOff>
      <xdr:row>24</xdr:row>
      <xdr:rowOff>219075</xdr:rowOff>
    </xdr:from>
    <xdr:to>
      <xdr:col>15</xdr:col>
      <xdr:colOff>1</xdr:colOff>
      <xdr:row>28</xdr:row>
      <xdr:rowOff>19050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H="1">
          <a:off x="1190625" y="7677150"/>
          <a:ext cx="3595689" cy="1057275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92869</xdr:colOff>
      <xdr:row>25</xdr:row>
      <xdr:rowOff>271462</xdr:rowOff>
    </xdr:from>
    <xdr:to>
      <xdr:col>19</xdr:col>
      <xdr:colOff>19050</xdr:colOff>
      <xdr:row>30</xdr:row>
      <xdr:rowOff>290512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1593057" y="8043862"/>
          <a:ext cx="4526756" cy="159067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295274</xdr:colOff>
      <xdr:row>27</xdr:row>
      <xdr:rowOff>38100</xdr:rowOff>
    </xdr:from>
    <xdr:to>
      <xdr:col>4</xdr:col>
      <xdr:colOff>219074</xdr:colOff>
      <xdr:row>28</xdr:row>
      <xdr:rowOff>104775</xdr:rowOff>
    </xdr:to>
    <xdr:sp macro="" textlink="">
      <xdr:nvSpPr>
        <xdr:cNvPr id="16" name="直方体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138237" y="8439150"/>
          <a:ext cx="252412" cy="38100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29</xdr:row>
      <xdr:rowOff>219075</xdr:rowOff>
    </xdr:from>
    <xdr:to>
      <xdr:col>5</xdr:col>
      <xdr:colOff>228600</xdr:colOff>
      <xdr:row>30</xdr:row>
      <xdr:rowOff>285750</xdr:rowOff>
    </xdr:to>
    <xdr:sp macro="" textlink="">
      <xdr:nvSpPr>
        <xdr:cNvPr id="17" name="直方体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500188" y="9248775"/>
          <a:ext cx="228600" cy="38100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28575</xdr:colOff>
      <xdr:row>21</xdr:row>
      <xdr:rowOff>0</xdr:rowOff>
    </xdr:from>
    <xdr:to>
      <xdr:col>28</xdr:col>
      <xdr:colOff>342900</xdr:colOff>
      <xdr:row>24</xdr:row>
      <xdr:rowOff>19050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6457950" y="6515100"/>
          <a:ext cx="2928938" cy="9620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浦城小学校職員専用</a:t>
          </a:r>
        </a:p>
      </xdr:txBody>
    </xdr:sp>
    <xdr:clientData/>
  </xdr:twoCellAnchor>
  <xdr:twoCellAnchor>
    <xdr:from>
      <xdr:col>22</xdr:col>
      <xdr:colOff>0</xdr:colOff>
      <xdr:row>5</xdr:row>
      <xdr:rowOff>0</xdr:rowOff>
    </xdr:from>
    <xdr:to>
      <xdr:col>26</xdr:col>
      <xdr:colOff>342900</xdr:colOff>
      <xdr:row>13</xdr:row>
      <xdr:rowOff>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7086600" y="1485900"/>
          <a:ext cx="1643063" cy="251460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会場校専用</a:t>
          </a:r>
        </a:p>
      </xdr:txBody>
    </xdr:sp>
    <xdr:clientData/>
  </xdr:twoCellAnchor>
  <xdr:twoCellAnchor>
    <xdr:from>
      <xdr:col>26</xdr:col>
      <xdr:colOff>14288</xdr:colOff>
      <xdr:row>15</xdr:row>
      <xdr:rowOff>9526</xdr:rowOff>
    </xdr:from>
    <xdr:to>
      <xdr:col>29</xdr:col>
      <xdr:colOff>52387</xdr:colOff>
      <xdr:row>18</xdr:row>
      <xdr:rowOff>14289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415338" y="4867276"/>
          <a:ext cx="1023937" cy="108585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600" baseline="0">
              <a:solidFill>
                <a:srgbClr val="FF0000"/>
              </a:solidFill>
            </a:rPr>
            <a:t>来賓・会場校専用</a:t>
          </a:r>
        </a:p>
      </xdr:txBody>
    </xdr:sp>
    <xdr:clientData/>
  </xdr:twoCellAnchor>
  <xdr:twoCellAnchor>
    <xdr:from>
      <xdr:col>4</xdr:col>
      <xdr:colOff>0</xdr:colOff>
      <xdr:row>18</xdr:row>
      <xdr:rowOff>60325</xdr:rowOff>
    </xdr:from>
    <xdr:to>
      <xdr:col>18</xdr:col>
      <xdr:colOff>38100</xdr:colOff>
      <xdr:row>18</xdr:row>
      <xdr:rowOff>260350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5400000">
          <a:off x="3411537" y="3455988"/>
          <a:ext cx="200025" cy="4660900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323849</xdr:colOff>
      <xdr:row>14</xdr:row>
      <xdr:rowOff>419101</xdr:rowOff>
    </xdr:from>
    <xdr:to>
      <xdr:col>25</xdr:col>
      <xdr:colOff>314324</xdr:colOff>
      <xdr:row>14</xdr:row>
      <xdr:rowOff>519116</xdr:rowOff>
    </xdr:to>
    <xdr:sp macro="" textlink="">
      <xdr:nvSpPr>
        <xdr:cNvPr id="18" name="右中かっこ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5400000" flipH="1">
          <a:off x="6205535" y="2652715"/>
          <a:ext cx="100015" cy="4262438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287655</xdr:colOff>
      <xdr:row>1</xdr:row>
      <xdr:rowOff>76200</xdr:rowOff>
    </xdr:from>
    <xdr:to>
      <xdr:col>13</xdr:col>
      <xdr:colOff>624840</xdr:colOff>
      <xdr:row>27</xdr:row>
      <xdr:rowOff>152399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663815" y="358140"/>
          <a:ext cx="1678305" cy="60197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600"/>
            <a:t>晴天時は</a:t>
          </a:r>
          <a:endParaRPr kumimoji="1" lang="en-US" altLang="ja-JP" sz="1600"/>
        </a:p>
        <a:p>
          <a:pPr algn="l"/>
          <a:r>
            <a:rPr kumimoji="1" lang="ja-JP" altLang="en-US" sz="1600"/>
            <a:t>青矢印の場所が入り口</a:t>
          </a:r>
          <a:endParaRPr kumimoji="1" lang="en-US" altLang="ja-JP" sz="1600"/>
        </a:p>
        <a:p>
          <a:pPr algn="l"/>
          <a:r>
            <a:rPr kumimoji="1" lang="ja-JP" altLang="en-US" sz="1600"/>
            <a:t>各チーム割り当て台数は</a:t>
          </a:r>
          <a:r>
            <a:rPr kumimoji="1" lang="en-US" altLang="ja-JP" sz="1600"/>
            <a:t>10</a:t>
          </a:r>
          <a:r>
            <a:rPr kumimoji="1" lang="ja-JP" altLang="en-US" sz="1600"/>
            <a:t>台</a:t>
          </a:r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r>
            <a:rPr kumimoji="1" lang="ja-JP" altLang="en-US" sz="1600"/>
            <a:t>雨天時は</a:t>
          </a:r>
          <a:endParaRPr kumimoji="1" lang="en-US" altLang="ja-JP" sz="1600"/>
        </a:p>
        <a:p>
          <a:pPr algn="l"/>
          <a:r>
            <a:rPr kumimoji="1" lang="ja-JP" altLang="en-US" sz="1600"/>
            <a:t>黄色矢印の場所が入り口</a:t>
          </a:r>
          <a:endParaRPr kumimoji="1" lang="en-US" altLang="ja-JP" sz="1600"/>
        </a:p>
        <a:p>
          <a:pPr algn="l"/>
          <a:r>
            <a:rPr kumimoji="1" lang="ja-JP" altLang="en-US" sz="1600"/>
            <a:t>正門は閉鎖</a:t>
          </a:r>
          <a:endParaRPr kumimoji="1" lang="en-US" altLang="ja-JP" sz="1600"/>
        </a:p>
        <a:p>
          <a:pPr algn="l"/>
          <a:r>
            <a:rPr kumimoji="1" lang="ja-JP" altLang="en-US" sz="1600"/>
            <a:t>各チーム割り当て台数は</a:t>
          </a:r>
          <a:r>
            <a:rPr kumimoji="1" lang="en-US" altLang="ja-JP" sz="1600"/>
            <a:t>4</a:t>
          </a:r>
          <a:r>
            <a:rPr kumimoji="1" lang="ja-JP" altLang="en-US" sz="1600"/>
            <a:t>台</a:t>
          </a:r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r>
            <a:rPr kumimoji="1" lang="ja-JP" altLang="en-US" sz="1600"/>
            <a:t>晴天時の選手控え場所プール下</a:t>
          </a:r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</xdr:txBody>
    </xdr:sp>
    <xdr:clientData/>
  </xdr:twoCellAnchor>
  <xdr:twoCellAnchor editAs="oneCell">
    <xdr:from>
      <xdr:col>0</xdr:col>
      <xdr:colOff>36195</xdr:colOff>
      <xdr:row>1</xdr:row>
      <xdr:rowOff>45720</xdr:rowOff>
    </xdr:from>
    <xdr:to>
      <xdr:col>11</xdr:col>
      <xdr:colOff>175260</xdr:colOff>
      <xdr:row>27</xdr:row>
      <xdr:rowOff>179710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0537BB-458F-F661-BDC4-E7B31EEF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" y="327660"/>
          <a:ext cx="7515225" cy="6077590"/>
        </a:xfrm>
        <a:prstGeom prst="rect">
          <a:avLst/>
        </a:prstGeom>
      </xdr:spPr>
    </xdr:pic>
    <xdr:clientData/>
  </xdr:twoCellAnchor>
  <xdr:twoCellAnchor>
    <xdr:from>
      <xdr:col>13</xdr:col>
      <xdr:colOff>22860</xdr:colOff>
      <xdr:row>10</xdr:row>
      <xdr:rowOff>15240</xdr:rowOff>
    </xdr:from>
    <xdr:to>
      <xdr:col>13</xdr:col>
      <xdr:colOff>502920</xdr:colOff>
      <xdr:row>11</xdr:row>
      <xdr:rowOff>137160</xdr:rowOff>
    </xdr:to>
    <xdr:sp macro="" textlink="">
      <xdr:nvSpPr>
        <xdr:cNvPr id="3" name="矢印: 右 2">
          <a:extLst>
            <a:ext uri="{FF2B5EF4-FFF2-40B4-BE49-F238E27FC236}">
              <a16:creationId xmlns:a16="http://schemas.microsoft.com/office/drawing/2014/main" id="{C4D2F1EF-5CF0-B7BD-3B54-4F794AAAA970}"/>
            </a:ext>
          </a:extLst>
        </xdr:cNvPr>
        <xdr:cNvSpPr/>
      </xdr:nvSpPr>
      <xdr:spPr>
        <a:xfrm rot="10800000">
          <a:off x="8740140" y="2354580"/>
          <a:ext cx="480060" cy="350520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350519</xdr:colOff>
      <xdr:row>13</xdr:row>
      <xdr:rowOff>7619</xdr:rowOff>
    </xdr:from>
    <xdr:to>
      <xdr:col>9</xdr:col>
      <xdr:colOff>160019</xdr:colOff>
      <xdr:row>14</xdr:row>
      <xdr:rowOff>129539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E9272A85-1C42-4E9D-A58D-022C33316A06}"/>
            </a:ext>
          </a:extLst>
        </xdr:cNvPr>
        <xdr:cNvSpPr/>
      </xdr:nvSpPr>
      <xdr:spPr>
        <a:xfrm rot="11242365">
          <a:off x="5714999" y="3032759"/>
          <a:ext cx="480060" cy="350520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662940</xdr:colOff>
      <xdr:row>1</xdr:row>
      <xdr:rowOff>83820</xdr:rowOff>
    </xdr:from>
    <xdr:to>
      <xdr:col>13</xdr:col>
      <xdr:colOff>480060</xdr:colOff>
      <xdr:row>3</xdr:row>
      <xdr:rowOff>7620</xdr:rowOff>
    </xdr:to>
    <xdr:sp macro="" textlink="">
      <xdr:nvSpPr>
        <xdr:cNvPr id="6" name="矢印: 上 5">
          <a:extLst>
            <a:ext uri="{FF2B5EF4-FFF2-40B4-BE49-F238E27FC236}">
              <a16:creationId xmlns:a16="http://schemas.microsoft.com/office/drawing/2014/main" id="{01074675-FFE8-DCBD-70B6-69576454D51B}"/>
            </a:ext>
          </a:extLst>
        </xdr:cNvPr>
        <xdr:cNvSpPr/>
      </xdr:nvSpPr>
      <xdr:spPr>
        <a:xfrm>
          <a:off x="8709660" y="365760"/>
          <a:ext cx="487680" cy="381000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76200</xdr:colOff>
      <xdr:row>19</xdr:row>
      <xdr:rowOff>121920</xdr:rowOff>
    </xdr:from>
    <xdr:to>
      <xdr:col>7</xdr:col>
      <xdr:colOff>441960</xdr:colOff>
      <xdr:row>21</xdr:row>
      <xdr:rowOff>106680</xdr:rowOff>
    </xdr:to>
    <xdr:sp macro="" textlink="">
      <xdr:nvSpPr>
        <xdr:cNvPr id="7" name="矢印: 上 6">
          <a:extLst>
            <a:ext uri="{FF2B5EF4-FFF2-40B4-BE49-F238E27FC236}">
              <a16:creationId xmlns:a16="http://schemas.microsoft.com/office/drawing/2014/main" id="{86103BE2-C43D-4983-AC26-E9A115BA019F}"/>
            </a:ext>
          </a:extLst>
        </xdr:cNvPr>
        <xdr:cNvSpPr/>
      </xdr:nvSpPr>
      <xdr:spPr>
        <a:xfrm>
          <a:off x="4770120" y="4518660"/>
          <a:ext cx="365760" cy="441960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457200</xdr:colOff>
      <xdr:row>21</xdr:row>
      <xdr:rowOff>160020</xdr:rowOff>
    </xdr:from>
    <xdr:to>
      <xdr:col>12</xdr:col>
      <xdr:colOff>594360</xdr:colOff>
      <xdr:row>23</xdr:row>
      <xdr:rowOff>30480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EAB84CD4-5A65-3124-5B67-8FFF481E8FDC}"/>
            </a:ext>
          </a:extLst>
        </xdr:cNvPr>
        <xdr:cNvSpPr/>
      </xdr:nvSpPr>
      <xdr:spPr>
        <a:xfrm>
          <a:off x="7833360" y="5013960"/>
          <a:ext cx="807720" cy="327660"/>
        </a:xfrm>
        <a:prstGeom prst="ellipse">
          <a:avLst/>
        </a:prstGeom>
        <a:noFill/>
        <a:ln w="476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144780</xdr:colOff>
      <xdr:row>4</xdr:row>
      <xdr:rowOff>7620</xdr:rowOff>
    </xdr:from>
    <xdr:to>
      <xdr:col>6</xdr:col>
      <xdr:colOff>15240</xdr:colOff>
      <xdr:row>6</xdr:row>
      <xdr:rowOff>99060</xdr:rowOff>
    </xdr:to>
    <xdr:sp macro="" textlink="">
      <xdr:nvSpPr>
        <xdr:cNvPr id="10" name="楕円 9">
          <a:extLst>
            <a:ext uri="{FF2B5EF4-FFF2-40B4-BE49-F238E27FC236}">
              <a16:creationId xmlns:a16="http://schemas.microsoft.com/office/drawing/2014/main" id="{AC9AA510-65A5-4CAE-9C22-6B34F3DADD91}"/>
            </a:ext>
          </a:extLst>
        </xdr:cNvPr>
        <xdr:cNvSpPr/>
      </xdr:nvSpPr>
      <xdr:spPr>
        <a:xfrm>
          <a:off x="2827020" y="975360"/>
          <a:ext cx="1211580" cy="548640"/>
        </a:xfrm>
        <a:prstGeom prst="ellipse">
          <a:avLst/>
        </a:prstGeom>
        <a:noFill/>
        <a:ln w="476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640080</xdr:colOff>
      <xdr:row>6</xdr:row>
      <xdr:rowOff>60960</xdr:rowOff>
    </xdr:from>
    <xdr:to>
      <xdr:col>3</xdr:col>
      <xdr:colOff>434340</xdr:colOff>
      <xdr:row>11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985E21D5-623A-4753-BD70-46A8EFBB4390}"/>
            </a:ext>
          </a:extLst>
        </xdr:cNvPr>
        <xdr:cNvSpPr/>
      </xdr:nvSpPr>
      <xdr:spPr>
        <a:xfrm>
          <a:off x="1981200" y="1485900"/>
          <a:ext cx="464820" cy="1082040"/>
        </a:xfrm>
        <a:prstGeom prst="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800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体育館</a:t>
          </a:r>
        </a:p>
      </xdr:txBody>
    </xdr:sp>
    <xdr:clientData/>
  </xdr:twoCellAnchor>
  <xdr:twoCellAnchor>
    <xdr:from>
      <xdr:col>9</xdr:col>
      <xdr:colOff>174300</xdr:colOff>
      <xdr:row>4</xdr:row>
      <xdr:rowOff>185039</xdr:rowOff>
    </xdr:from>
    <xdr:to>
      <xdr:col>9</xdr:col>
      <xdr:colOff>585254</xdr:colOff>
      <xdr:row>6</xdr:row>
      <xdr:rowOff>169799</xdr:rowOff>
    </xdr:to>
    <xdr:sp macro="" textlink="">
      <xdr:nvSpPr>
        <xdr:cNvPr id="12" name="矢印: 上向き折線 11">
          <a:extLst>
            <a:ext uri="{FF2B5EF4-FFF2-40B4-BE49-F238E27FC236}">
              <a16:creationId xmlns:a16="http://schemas.microsoft.com/office/drawing/2014/main" id="{86E7D44D-4CD2-98DF-8B6A-6A7D6F7DE2E6}"/>
            </a:ext>
          </a:extLst>
        </xdr:cNvPr>
        <xdr:cNvSpPr/>
      </xdr:nvSpPr>
      <xdr:spPr>
        <a:xfrm rot="11613150" flipH="1">
          <a:off x="6209340" y="1152779"/>
          <a:ext cx="410954" cy="441960"/>
        </a:xfrm>
        <a:prstGeom prst="bentUp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358140</xdr:colOff>
      <xdr:row>12</xdr:row>
      <xdr:rowOff>91441</xdr:rowOff>
    </xdr:from>
    <xdr:to>
      <xdr:col>3</xdr:col>
      <xdr:colOff>114300</xdr:colOff>
      <xdr:row>13</xdr:row>
      <xdr:rowOff>198121</xdr:rowOff>
    </xdr:to>
    <xdr:sp macro="" textlink="">
      <xdr:nvSpPr>
        <xdr:cNvPr id="13" name="&quot;禁止&quot;マーク 12">
          <a:extLst>
            <a:ext uri="{FF2B5EF4-FFF2-40B4-BE49-F238E27FC236}">
              <a16:creationId xmlns:a16="http://schemas.microsoft.com/office/drawing/2014/main" id="{1522876E-1421-3A43-BB9D-4FF3C28A51DC}"/>
            </a:ext>
          </a:extLst>
        </xdr:cNvPr>
        <xdr:cNvSpPr/>
      </xdr:nvSpPr>
      <xdr:spPr>
        <a:xfrm rot="19056162">
          <a:off x="1699260" y="2887981"/>
          <a:ext cx="426720" cy="335280"/>
        </a:xfrm>
        <a:prstGeom prst="noSmoking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533457</xdr:colOff>
      <xdr:row>7</xdr:row>
      <xdr:rowOff>16488</xdr:rowOff>
    </xdr:from>
    <xdr:to>
      <xdr:col>2</xdr:col>
      <xdr:colOff>185939</xdr:colOff>
      <xdr:row>11</xdr:row>
      <xdr:rowOff>80496</xdr:rowOff>
    </xdr:to>
    <xdr:sp macro="" textlink="">
      <xdr:nvSpPr>
        <xdr:cNvPr id="9" name="矢印: 上 8">
          <a:extLst>
            <a:ext uri="{FF2B5EF4-FFF2-40B4-BE49-F238E27FC236}">
              <a16:creationId xmlns:a16="http://schemas.microsoft.com/office/drawing/2014/main" id="{C576376F-BD6A-A47F-7832-0F4873771B2B}"/>
            </a:ext>
          </a:extLst>
        </xdr:cNvPr>
        <xdr:cNvSpPr/>
      </xdr:nvSpPr>
      <xdr:spPr>
        <a:xfrm rot="21287142">
          <a:off x="1204017" y="1670028"/>
          <a:ext cx="323042" cy="978408"/>
        </a:xfrm>
        <a:prstGeom prst="up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121920</xdr:colOff>
      <xdr:row>4</xdr:row>
      <xdr:rowOff>144780</xdr:rowOff>
    </xdr:from>
    <xdr:to>
      <xdr:col>3</xdr:col>
      <xdr:colOff>106680</xdr:colOff>
      <xdr:row>5</xdr:row>
      <xdr:rowOff>175260</xdr:rowOff>
    </xdr:to>
    <xdr:sp macro="" textlink="">
      <xdr:nvSpPr>
        <xdr:cNvPr id="14" name="矢印: 上 13">
          <a:extLst>
            <a:ext uri="{FF2B5EF4-FFF2-40B4-BE49-F238E27FC236}">
              <a16:creationId xmlns:a16="http://schemas.microsoft.com/office/drawing/2014/main" id="{F2A5175A-1FAC-C82A-A682-3D96488CED2A}"/>
            </a:ext>
          </a:extLst>
        </xdr:cNvPr>
        <xdr:cNvSpPr/>
      </xdr:nvSpPr>
      <xdr:spPr>
        <a:xfrm rot="4094051">
          <a:off x="1661160" y="914400"/>
          <a:ext cx="259080" cy="655320"/>
        </a:xfrm>
        <a:prstGeom prst="up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259080</xdr:colOff>
      <xdr:row>2</xdr:row>
      <xdr:rowOff>198119</xdr:rowOff>
    </xdr:from>
    <xdr:to>
      <xdr:col>5</xdr:col>
      <xdr:colOff>281940</xdr:colOff>
      <xdr:row>3</xdr:row>
      <xdr:rowOff>190499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3C72D83E-9D68-FBB6-67A4-1B004E99C3E9}"/>
            </a:ext>
          </a:extLst>
        </xdr:cNvPr>
        <xdr:cNvSpPr/>
      </xdr:nvSpPr>
      <xdr:spPr>
        <a:xfrm rot="503745">
          <a:off x="2941320" y="708659"/>
          <a:ext cx="693420" cy="220980"/>
        </a:xfrm>
        <a:prstGeom prst="right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220980</xdr:colOff>
      <xdr:row>19</xdr:row>
      <xdr:rowOff>99060</xdr:rowOff>
    </xdr:from>
    <xdr:to>
      <xdr:col>8</xdr:col>
      <xdr:colOff>647700</xdr:colOff>
      <xdr:row>20</xdr:row>
      <xdr:rowOff>205740</xdr:rowOff>
    </xdr:to>
    <xdr:sp macro="" textlink="">
      <xdr:nvSpPr>
        <xdr:cNvPr id="17" name="&quot;禁止&quot;マーク 16">
          <a:extLst>
            <a:ext uri="{FF2B5EF4-FFF2-40B4-BE49-F238E27FC236}">
              <a16:creationId xmlns:a16="http://schemas.microsoft.com/office/drawing/2014/main" id="{C5F8068B-238D-4448-92E2-BD1EE9F5A05D}"/>
            </a:ext>
          </a:extLst>
        </xdr:cNvPr>
        <xdr:cNvSpPr/>
      </xdr:nvSpPr>
      <xdr:spPr>
        <a:xfrm rot="19056162">
          <a:off x="5585460" y="4495800"/>
          <a:ext cx="426720" cy="335280"/>
        </a:xfrm>
        <a:prstGeom prst="noSmoking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22860</xdr:colOff>
      <xdr:row>6</xdr:row>
      <xdr:rowOff>198120</xdr:rowOff>
    </xdr:from>
    <xdr:to>
      <xdr:col>9</xdr:col>
      <xdr:colOff>541020</xdr:colOff>
      <xdr:row>11</xdr:row>
      <xdr:rowOff>167640</xdr:rowOff>
    </xdr:to>
    <xdr:sp macro="" textlink="">
      <xdr:nvSpPr>
        <xdr:cNvPr id="18" name="矢印: 下 17">
          <a:extLst>
            <a:ext uri="{FF2B5EF4-FFF2-40B4-BE49-F238E27FC236}">
              <a16:creationId xmlns:a16="http://schemas.microsoft.com/office/drawing/2014/main" id="{CAC7B9EB-F430-3290-C4D8-F8A335EC7B41}"/>
            </a:ext>
          </a:extLst>
        </xdr:cNvPr>
        <xdr:cNvSpPr/>
      </xdr:nvSpPr>
      <xdr:spPr>
        <a:xfrm rot="698219">
          <a:off x="6057900" y="1623060"/>
          <a:ext cx="518160" cy="1112520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一方通行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119062</xdr:colOff>
      <xdr:row>3</xdr:row>
      <xdr:rowOff>200025</xdr:rowOff>
    </xdr:from>
    <xdr:to>
      <xdr:col>7</xdr:col>
      <xdr:colOff>464201</xdr:colOff>
      <xdr:row>4</xdr:row>
      <xdr:rowOff>895350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2FC0C93-B98D-481D-A5C7-9896131FB787}"/>
            </a:ext>
          </a:extLst>
        </xdr:cNvPr>
        <xdr:cNvSpPr txBox="1"/>
      </xdr:nvSpPr>
      <xdr:spPr>
        <a:xfrm>
          <a:off x="6586537" y="2609850"/>
          <a:ext cx="2402539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参考例です。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①は監督専用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②～④は保護者用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4"/>
  <sheetViews>
    <sheetView view="pageBreakPreview" zoomScaleNormal="100" zoomScaleSheetLayoutView="100" workbookViewId="0">
      <selection activeCell="A53" sqref="A53:D53"/>
    </sheetView>
  </sheetViews>
  <sheetFormatPr defaultColWidth="9" defaultRowHeight="13.5"/>
  <cols>
    <col min="1" max="1" width="6.375" style="1" customWidth="1"/>
    <col min="2" max="8" width="9" style="1"/>
    <col min="9" max="9" width="11.625" style="1" customWidth="1"/>
    <col min="10" max="16384" width="9" style="1"/>
  </cols>
  <sheetData>
    <row r="1" spans="1:9" ht="37.5" customHeight="1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ht="30" customHeight="1" thickBot="1">
      <c r="A2" s="62" t="s">
        <v>57</v>
      </c>
      <c r="B2" s="62"/>
      <c r="C2" s="63">
        <v>45500</v>
      </c>
      <c r="D2" s="63"/>
      <c r="E2" s="63"/>
      <c r="F2" s="63"/>
      <c r="G2" s="45"/>
      <c r="H2" s="45"/>
      <c r="I2" s="45"/>
    </row>
    <row r="3" spans="1:9" ht="37.5" customHeight="1" thickBot="1">
      <c r="A3" s="48" t="s">
        <v>1</v>
      </c>
      <c r="B3" s="48"/>
      <c r="C3" s="48"/>
      <c r="D3" s="53" t="s">
        <v>60</v>
      </c>
      <c r="E3" s="54"/>
      <c r="F3" s="54"/>
      <c r="G3" s="54"/>
      <c r="H3" s="60" t="s">
        <v>5</v>
      </c>
      <c r="I3" s="61"/>
    </row>
    <row r="4" spans="1:9" ht="9" customHeight="1" thickBot="1"/>
    <row r="5" spans="1:9" ht="38.25" customHeight="1" thickBot="1">
      <c r="A5" s="57" t="s">
        <v>7</v>
      </c>
      <c r="B5" s="58"/>
      <c r="C5" s="58"/>
      <c r="D5" s="53" t="s">
        <v>61</v>
      </c>
      <c r="E5" s="54"/>
      <c r="F5" s="54"/>
      <c r="G5" s="54"/>
      <c r="H5" s="54"/>
      <c r="I5" s="59"/>
    </row>
    <row r="6" spans="1:9" ht="6.75" customHeight="1" thickBot="1">
      <c r="A6" s="2"/>
      <c r="B6" s="2"/>
      <c r="C6" s="2"/>
      <c r="D6" s="2"/>
      <c r="E6" s="2"/>
      <c r="F6" s="2"/>
      <c r="G6" s="2"/>
      <c r="H6" s="2"/>
      <c r="I6" s="3"/>
    </row>
    <row r="7" spans="1:9" ht="38.25" customHeight="1" thickBot="1">
      <c r="A7" s="48" t="s">
        <v>4</v>
      </c>
      <c r="B7" s="48"/>
      <c r="C7" s="48"/>
      <c r="D7" s="48"/>
      <c r="E7" s="48"/>
      <c r="F7" s="55" t="s">
        <v>63</v>
      </c>
      <c r="G7" s="56"/>
      <c r="H7" s="56"/>
      <c r="I7" s="10" t="s">
        <v>3</v>
      </c>
    </row>
    <row r="8" spans="1:9" ht="6.75" customHeight="1" thickBot="1"/>
    <row r="9" spans="1:9" ht="37.5" customHeight="1" thickBot="1">
      <c r="A9" s="48" t="s">
        <v>2</v>
      </c>
      <c r="B9" s="48"/>
      <c r="C9" s="47" t="s">
        <v>62</v>
      </c>
      <c r="D9" s="47"/>
      <c r="E9" s="47"/>
      <c r="F9" s="47"/>
      <c r="G9" s="47"/>
      <c r="H9" s="47"/>
      <c r="I9" s="47"/>
    </row>
    <row r="10" spans="1:9" ht="8.25" customHeight="1" thickBot="1">
      <c r="A10" s="4"/>
      <c r="B10" s="2"/>
      <c r="C10" s="2"/>
      <c r="D10" s="2"/>
      <c r="E10" s="2"/>
      <c r="F10" s="2"/>
      <c r="G10" s="2"/>
      <c r="H10" s="2"/>
      <c r="I10" s="3"/>
    </row>
    <row r="11" spans="1:9" ht="24.75" customHeight="1" thickBot="1">
      <c r="A11" s="52" t="s">
        <v>6</v>
      </c>
      <c r="B11" s="52"/>
      <c r="C11" s="52"/>
      <c r="D11" s="52"/>
      <c r="E11" s="52"/>
      <c r="F11" s="52"/>
      <c r="G11" s="52"/>
      <c r="H11" s="52"/>
      <c r="I11" s="52"/>
    </row>
    <row r="12" spans="1:9" ht="48.75" customHeight="1" thickBot="1">
      <c r="A12" s="11">
        <v>1</v>
      </c>
      <c r="B12" s="49" t="s">
        <v>68</v>
      </c>
      <c r="C12" s="50"/>
      <c r="D12" s="50"/>
      <c r="E12" s="50"/>
      <c r="F12" s="50"/>
      <c r="G12" s="50"/>
      <c r="H12" s="50"/>
      <c r="I12" s="51"/>
    </row>
    <row r="13" spans="1:9" ht="73.150000000000006" customHeight="1" thickBot="1">
      <c r="A13" s="11">
        <v>2</v>
      </c>
      <c r="B13" s="49" t="s">
        <v>71</v>
      </c>
      <c r="C13" s="50"/>
      <c r="D13" s="50"/>
      <c r="E13" s="50"/>
      <c r="F13" s="50"/>
      <c r="G13" s="50"/>
      <c r="H13" s="50"/>
      <c r="I13" s="51"/>
    </row>
    <row r="14" spans="1:9" ht="48.75" customHeight="1" thickBot="1">
      <c r="A14" s="11">
        <v>3</v>
      </c>
      <c r="B14" s="49" t="s">
        <v>69</v>
      </c>
      <c r="C14" s="50"/>
      <c r="D14" s="50"/>
      <c r="E14" s="50"/>
      <c r="F14" s="50"/>
      <c r="G14" s="50"/>
      <c r="H14" s="50"/>
      <c r="I14" s="51"/>
    </row>
    <row r="15" spans="1:9" ht="48.75" customHeight="1" thickBot="1">
      <c r="A15" s="11">
        <v>4</v>
      </c>
      <c r="B15" s="49" t="s">
        <v>65</v>
      </c>
      <c r="C15" s="50"/>
      <c r="D15" s="50"/>
      <c r="E15" s="50"/>
      <c r="F15" s="50"/>
      <c r="G15" s="50"/>
      <c r="H15" s="50"/>
      <c r="I15" s="51"/>
    </row>
    <row r="16" spans="1:9" ht="48.75" customHeight="1" thickBot="1">
      <c r="A16" s="11">
        <v>5</v>
      </c>
      <c r="B16" s="49" t="s">
        <v>72</v>
      </c>
      <c r="C16" s="50"/>
      <c r="D16" s="50"/>
      <c r="E16" s="50"/>
      <c r="F16" s="50"/>
      <c r="G16" s="50"/>
      <c r="H16" s="50"/>
      <c r="I16" s="51"/>
    </row>
    <row r="17" spans="1:9" ht="48.75" customHeight="1" thickBot="1">
      <c r="A17" s="11">
        <v>6</v>
      </c>
      <c r="B17" s="49" t="s">
        <v>66</v>
      </c>
      <c r="C17" s="50"/>
      <c r="D17" s="50"/>
      <c r="E17" s="50"/>
      <c r="F17" s="50"/>
      <c r="G17" s="50"/>
      <c r="H17" s="50"/>
      <c r="I17" s="51"/>
    </row>
    <row r="18" spans="1:9" ht="48.75" customHeight="1" thickBot="1">
      <c r="A18" s="11">
        <v>7</v>
      </c>
      <c r="B18" s="49" t="s">
        <v>67</v>
      </c>
      <c r="C18" s="50"/>
      <c r="D18" s="50"/>
      <c r="E18" s="50"/>
      <c r="F18" s="50"/>
      <c r="G18" s="50"/>
      <c r="H18" s="50"/>
      <c r="I18" s="51"/>
    </row>
    <row r="19" spans="1:9" ht="48.75" customHeight="1" thickBot="1">
      <c r="A19" s="11">
        <v>8</v>
      </c>
      <c r="B19" s="49" t="s">
        <v>70</v>
      </c>
      <c r="C19" s="50"/>
      <c r="D19" s="50"/>
      <c r="E19" s="50"/>
      <c r="F19" s="50"/>
      <c r="G19" s="50"/>
      <c r="H19" s="50"/>
      <c r="I19" s="51"/>
    </row>
    <row r="20" spans="1:9" ht="48.75" customHeight="1" thickBot="1">
      <c r="A20" s="11">
        <v>9</v>
      </c>
      <c r="B20" s="49" t="s">
        <v>64</v>
      </c>
      <c r="C20" s="50"/>
      <c r="D20" s="50"/>
      <c r="E20" s="50"/>
      <c r="F20" s="50"/>
      <c r="G20" s="50"/>
      <c r="H20" s="50"/>
      <c r="I20" s="51"/>
    </row>
    <row r="21" spans="1:9" ht="48.75" customHeight="1" thickBot="1">
      <c r="A21" s="11">
        <v>10</v>
      </c>
      <c r="B21" s="49"/>
      <c r="C21" s="50"/>
      <c r="D21" s="50"/>
      <c r="E21" s="50"/>
      <c r="F21" s="50"/>
      <c r="G21" s="50"/>
      <c r="H21" s="50"/>
      <c r="I21" s="51"/>
    </row>
    <row r="22" spans="1:9" ht="37.5" customHeight="1">
      <c r="A22" s="5"/>
      <c r="B22" s="6"/>
      <c r="C22" s="6"/>
      <c r="D22" s="6"/>
      <c r="E22" s="6"/>
      <c r="F22" s="6"/>
      <c r="G22" s="6"/>
      <c r="H22" s="6"/>
      <c r="I22" s="7"/>
    </row>
    <row r="23" spans="1:9" ht="37.5" customHeight="1">
      <c r="A23" s="8"/>
      <c r="B23" s="9"/>
      <c r="C23" s="9"/>
      <c r="D23" s="9"/>
      <c r="E23" s="9"/>
      <c r="F23" s="9"/>
      <c r="G23" s="9"/>
      <c r="H23" s="9"/>
    </row>
    <row r="24" spans="1:9" ht="30" customHeight="1">
      <c r="A24" s="9"/>
      <c r="B24" s="9"/>
      <c r="C24" s="9"/>
      <c r="D24" s="9"/>
      <c r="E24" s="9"/>
      <c r="F24" s="9"/>
      <c r="G24" s="9"/>
      <c r="H24" s="9"/>
    </row>
    <row r="25" spans="1:9" ht="30" customHeight="1">
      <c r="A25" s="9"/>
      <c r="B25" s="9"/>
      <c r="C25" s="9"/>
      <c r="D25" s="9"/>
      <c r="E25" s="9"/>
      <c r="F25" s="9"/>
      <c r="G25" s="9"/>
      <c r="H25" s="9"/>
    </row>
    <row r="26" spans="1:9" ht="30" customHeight="1"/>
    <row r="27" spans="1:9" ht="30" customHeight="1"/>
    <row r="28" spans="1:9" ht="30" customHeight="1"/>
    <row r="29" spans="1:9" ht="30" customHeight="1"/>
    <row r="30" spans="1:9" ht="30" customHeight="1"/>
    <row r="31" spans="1:9" ht="30" customHeight="1"/>
    <row r="32" spans="1:9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</sheetData>
  <mergeCells count="23">
    <mergeCell ref="C2:F2"/>
    <mergeCell ref="B19:I19"/>
    <mergeCell ref="B20:I20"/>
    <mergeCell ref="B21:I21"/>
    <mergeCell ref="B16:I16"/>
    <mergeCell ref="B17:I17"/>
    <mergeCell ref="B18:I18"/>
    <mergeCell ref="A1:I1"/>
    <mergeCell ref="C9:I9"/>
    <mergeCell ref="A7:E7"/>
    <mergeCell ref="A9:B9"/>
    <mergeCell ref="B15:I15"/>
    <mergeCell ref="A11:I11"/>
    <mergeCell ref="B12:I12"/>
    <mergeCell ref="B13:I13"/>
    <mergeCell ref="A3:C3"/>
    <mergeCell ref="B14:I14"/>
    <mergeCell ref="D3:G3"/>
    <mergeCell ref="F7:H7"/>
    <mergeCell ref="A5:C5"/>
    <mergeCell ref="D5:I5"/>
    <mergeCell ref="H3:I3"/>
    <mergeCell ref="A2:B2"/>
  </mergeCells>
  <phoneticPr fontId="1"/>
  <pageMargins left="0.59055118110236227" right="0.39370078740157483" top="0.59055118110236227" bottom="0.39370078740157483" header="0.31496062992125984" footer="0.31496062992125984"/>
  <pageSetup paperSize="9" scale="9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1:AG38"/>
  <sheetViews>
    <sheetView view="pageBreakPreview" topLeftCell="A15" zoomScaleNormal="100" zoomScaleSheetLayoutView="100" workbookViewId="0">
      <selection activeCell="N17" sqref="N17:N18"/>
    </sheetView>
  </sheetViews>
  <sheetFormatPr defaultRowHeight="18.75"/>
  <cols>
    <col min="1" max="2" width="3.375" customWidth="1"/>
    <col min="3" max="31" width="4.375" customWidth="1"/>
    <col min="32" max="33" width="3.375" customWidth="1"/>
  </cols>
  <sheetData>
    <row r="1" spans="3:33" ht="18" customHeight="1"/>
    <row r="2" spans="3:33" ht="24.95" customHeight="1"/>
    <row r="3" spans="3:33" ht="24.95" customHeight="1">
      <c r="C3" s="67" t="s">
        <v>10</v>
      </c>
      <c r="D3" s="68"/>
      <c r="E3" s="68"/>
      <c r="F3" s="68"/>
      <c r="G3" s="68"/>
      <c r="H3" s="69" t="s">
        <v>11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14"/>
      <c r="AF3" s="14"/>
      <c r="AG3" s="14"/>
    </row>
    <row r="4" spans="3:33" ht="24.95" customHeight="1" thickBot="1">
      <c r="C4" s="68"/>
      <c r="D4" s="68"/>
      <c r="E4" s="68"/>
      <c r="F4" s="68"/>
      <c r="G4" s="68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15"/>
      <c r="AF4" s="15"/>
      <c r="AG4" s="15"/>
    </row>
    <row r="5" spans="3:33" ht="24.95" customHeight="1" thickTop="1"/>
    <row r="6" spans="3:33" ht="24.95" customHeight="1">
      <c r="W6" s="16">
        <v>36</v>
      </c>
      <c r="X6" s="16">
        <v>37</v>
      </c>
      <c r="Y6" s="16">
        <v>38</v>
      </c>
      <c r="Z6" s="16">
        <v>39</v>
      </c>
      <c r="AA6" s="16">
        <v>40</v>
      </c>
    </row>
    <row r="7" spans="3:33" ht="24.95" customHeight="1">
      <c r="W7" s="65"/>
      <c r="X7" s="65"/>
      <c r="Y7" s="65"/>
      <c r="Z7" s="65"/>
      <c r="AA7" s="65"/>
    </row>
    <row r="8" spans="3:33" ht="24.95" customHeight="1">
      <c r="W8" s="65"/>
      <c r="X8" s="65"/>
      <c r="Y8" s="65"/>
      <c r="Z8" s="65"/>
      <c r="AA8" s="65"/>
    </row>
    <row r="9" spans="3:33" ht="24.95" customHeight="1"/>
    <row r="10" spans="3:33" ht="24.95" customHeight="1">
      <c r="R10" s="17"/>
      <c r="S10" s="66" t="s">
        <v>12</v>
      </c>
    </row>
    <row r="11" spans="3:33" ht="24.95" customHeight="1">
      <c r="R11" s="17"/>
      <c r="S11" s="66"/>
      <c r="X11" s="16">
        <v>32</v>
      </c>
      <c r="Y11" s="16">
        <v>33</v>
      </c>
      <c r="Z11" s="16">
        <v>34</v>
      </c>
      <c r="AA11" s="16">
        <v>35</v>
      </c>
    </row>
    <row r="12" spans="3:33" ht="24.95" customHeight="1">
      <c r="X12" s="65"/>
      <c r="Y12" s="65"/>
      <c r="Z12" s="65"/>
      <c r="AA12" s="65"/>
    </row>
    <row r="13" spans="3:33" ht="24.95" customHeight="1">
      <c r="X13" s="65"/>
      <c r="Y13" s="65"/>
      <c r="Z13" s="65"/>
      <c r="AA13" s="65"/>
    </row>
    <row r="14" spans="3:33" ht="24.95" customHeight="1"/>
    <row r="15" spans="3:33" ht="42.75" customHeight="1" thickBot="1">
      <c r="M15" s="28"/>
      <c r="S15" s="64" t="s">
        <v>18</v>
      </c>
      <c r="T15" s="64"/>
      <c r="U15" s="64"/>
    </row>
    <row r="16" spans="3:33" ht="24.95" customHeight="1">
      <c r="E16" s="29">
        <v>13</v>
      </c>
      <c r="F16" s="30">
        <v>14</v>
      </c>
      <c r="G16" s="30">
        <v>15</v>
      </c>
      <c r="H16" s="31">
        <v>16</v>
      </c>
      <c r="I16" s="29">
        <v>17</v>
      </c>
      <c r="J16" s="30">
        <v>18</v>
      </c>
      <c r="K16" s="30">
        <v>19</v>
      </c>
      <c r="L16" s="31">
        <v>20</v>
      </c>
      <c r="M16" s="32">
        <v>21</v>
      </c>
      <c r="N16" s="33">
        <v>22</v>
      </c>
      <c r="O16" s="73" t="s">
        <v>13</v>
      </c>
      <c r="P16" s="33">
        <v>23</v>
      </c>
      <c r="Q16" s="34">
        <v>24</v>
      </c>
      <c r="R16" s="35">
        <v>25</v>
      </c>
      <c r="S16" s="76" t="s">
        <v>13</v>
      </c>
      <c r="T16" s="77"/>
      <c r="U16" s="77"/>
      <c r="V16" s="77"/>
      <c r="W16" s="77"/>
      <c r="X16" s="18">
        <v>26</v>
      </c>
      <c r="Y16" s="18">
        <v>27</v>
      </c>
      <c r="Z16" s="18">
        <v>28</v>
      </c>
      <c r="AA16" s="18">
        <v>29</v>
      </c>
      <c r="AB16" s="18">
        <v>30</v>
      </c>
      <c r="AC16" s="18">
        <v>31</v>
      </c>
    </row>
    <row r="17" spans="3:30" ht="24.95" customHeight="1">
      <c r="E17" s="82" t="s">
        <v>28</v>
      </c>
      <c r="F17" s="82" t="s">
        <v>29</v>
      </c>
      <c r="G17" s="82" t="s">
        <v>30</v>
      </c>
      <c r="H17" s="71" t="s">
        <v>31</v>
      </c>
      <c r="I17" s="71" t="s">
        <v>32</v>
      </c>
      <c r="J17" s="71" t="s">
        <v>33</v>
      </c>
      <c r="K17" s="86" t="s">
        <v>34</v>
      </c>
      <c r="L17" s="86" t="s">
        <v>35</v>
      </c>
      <c r="M17" s="86" t="s">
        <v>36</v>
      </c>
      <c r="N17" s="88" t="s">
        <v>37</v>
      </c>
      <c r="O17" s="74"/>
      <c r="P17" s="90" t="s">
        <v>38</v>
      </c>
      <c r="Q17" s="90" t="s">
        <v>39</v>
      </c>
      <c r="R17" s="78" t="s">
        <v>39</v>
      </c>
      <c r="S17" s="76"/>
      <c r="T17" s="77"/>
      <c r="U17" s="77"/>
      <c r="V17" s="77"/>
      <c r="W17" s="77"/>
      <c r="X17" s="80" t="s">
        <v>41</v>
      </c>
      <c r="Y17" s="80" t="s">
        <v>40</v>
      </c>
      <c r="Z17" s="80" t="s">
        <v>42</v>
      </c>
      <c r="AA17" s="84"/>
      <c r="AB17" s="84"/>
      <c r="AC17" s="84"/>
    </row>
    <row r="18" spans="3:30" ht="35.65" customHeight="1" thickBot="1">
      <c r="E18" s="83"/>
      <c r="F18" s="83"/>
      <c r="G18" s="83"/>
      <c r="H18" s="72"/>
      <c r="I18" s="72"/>
      <c r="J18" s="72"/>
      <c r="K18" s="87"/>
      <c r="L18" s="87"/>
      <c r="M18" s="87"/>
      <c r="N18" s="89"/>
      <c r="O18" s="75"/>
      <c r="P18" s="91"/>
      <c r="Q18" s="91"/>
      <c r="R18" s="79"/>
      <c r="S18" s="76"/>
      <c r="T18" s="77"/>
      <c r="U18" s="77"/>
      <c r="V18" s="77"/>
      <c r="W18" s="77"/>
      <c r="X18" s="81"/>
      <c r="Y18" s="81"/>
      <c r="Z18" s="81"/>
      <c r="AA18" s="85"/>
      <c r="AB18" s="85"/>
      <c r="AC18" s="85"/>
    </row>
    <row r="19" spans="3:30" ht="24.95" customHeight="1"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3:30" ht="24.95" customHeight="1">
      <c r="E20" s="97" t="s">
        <v>17</v>
      </c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19"/>
      <c r="T20" s="19"/>
      <c r="U20" s="19"/>
      <c r="V20" s="19"/>
      <c r="W20" s="19"/>
    </row>
    <row r="21" spans="3:30" ht="24.95" customHeight="1" thickBot="1">
      <c r="C21" s="20"/>
      <c r="D21" s="92"/>
      <c r="E21" s="92"/>
    </row>
    <row r="22" spans="3:30" ht="24.95" customHeight="1" thickBot="1">
      <c r="C22" s="25">
        <v>6</v>
      </c>
      <c r="D22" s="93" t="s">
        <v>25</v>
      </c>
      <c r="E22" s="94"/>
      <c r="J22" s="25">
        <v>10</v>
      </c>
      <c r="K22" s="95" t="s">
        <v>20</v>
      </c>
      <c r="L22" s="96"/>
      <c r="M22" s="20"/>
      <c r="N22" s="92"/>
      <c r="O22" s="92"/>
      <c r="U22" s="16" t="s">
        <v>14</v>
      </c>
      <c r="V22" s="16" t="s">
        <v>14</v>
      </c>
      <c r="W22" s="21" t="s">
        <v>14</v>
      </c>
      <c r="X22" s="16" t="s">
        <v>14</v>
      </c>
      <c r="Y22" s="16" t="s">
        <v>14</v>
      </c>
      <c r="Z22" s="16" t="s">
        <v>14</v>
      </c>
      <c r="AA22" s="16" t="s">
        <v>14</v>
      </c>
      <c r="AB22" s="16" t="s">
        <v>14</v>
      </c>
      <c r="AC22" s="16" t="s">
        <v>14</v>
      </c>
    </row>
    <row r="23" spans="3:30" ht="24.95" customHeight="1" thickBot="1">
      <c r="C23" s="26">
        <v>5</v>
      </c>
      <c r="D23" s="99" t="s">
        <v>26</v>
      </c>
      <c r="E23" s="100"/>
      <c r="J23" s="27">
        <v>9</v>
      </c>
      <c r="K23" s="101" t="s">
        <v>21</v>
      </c>
      <c r="L23" s="102"/>
      <c r="M23" s="38">
        <v>12</v>
      </c>
      <c r="N23" s="103" t="s">
        <v>19</v>
      </c>
      <c r="O23" s="104"/>
      <c r="U23" s="98"/>
      <c r="V23" s="98"/>
      <c r="W23" s="105"/>
      <c r="X23" s="98"/>
      <c r="Y23" s="98"/>
      <c r="Z23" s="98"/>
      <c r="AA23" s="98"/>
      <c r="AB23" s="98"/>
      <c r="AC23" s="98"/>
    </row>
    <row r="24" spans="3:30" ht="24.95" customHeight="1" thickBot="1">
      <c r="C24" s="27">
        <v>4</v>
      </c>
      <c r="D24" s="106" t="s">
        <v>27</v>
      </c>
      <c r="E24" s="107"/>
      <c r="J24" s="25">
        <v>8</v>
      </c>
      <c r="K24" s="95" t="s">
        <v>23</v>
      </c>
      <c r="L24" s="96"/>
      <c r="M24" s="38">
        <v>11</v>
      </c>
      <c r="N24" s="103" t="s">
        <v>22</v>
      </c>
      <c r="O24" s="104"/>
      <c r="U24" s="98"/>
      <c r="V24" s="98"/>
      <c r="W24" s="105"/>
      <c r="X24" s="98"/>
      <c r="Y24" s="98"/>
      <c r="Z24" s="98"/>
      <c r="AA24" s="98"/>
      <c r="AB24" s="98"/>
      <c r="AC24" s="98"/>
    </row>
    <row r="25" spans="3:30" ht="24.95" customHeight="1" thickBot="1">
      <c r="C25" s="37">
        <v>3</v>
      </c>
      <c r="D25" s="114" t="s">
        <v>22</v>
      </c>
      <c r="E25" s="115"/>
      <c r="J25" s="27">
        <v>7</v>
      </c>
      <c r="K25" s="101" t="s">
        <v>24</v>
      </c>
      <c r="L25" s="102"/>
      <c r="M25" s="20"/>
      <c r="N25" s="20"/>
      <c r="O25" s="20"/>
    </row>
    <row r="26" spans="3:30" ht="24.95" customHeight="1">
      <c r="C26" s="26">
        <v>2</v>
      </c>
      <c r="D26" s="99" t="s">
        <v>23</v>
      </c>
      <c r="E26" s="100"/>
    </row>
    <row r="27" spans="3:30" ht="24.95" customHeight="1" thickBot="1">
      <c r="C27" s="27">
        <v>1</v>
      </c>
      <c r="D27" s="106" t="s">
        <v>24</v>
      </c>
      <c r="E27" s="107"/>
    </row>
    <row r="28" spans="3:30" ht="24.95" customHeight="1">
      <c r="I28" s="116" t="s">
        <v>16</v>
      </c>
      <c r="J28" s="117"/>
      <c r="K28" s="117"/>
      <c r="L28" s="117"/>
      <c r="M28" s="117"/>
    </row>
    <row r="29" spans="3:30" ht="24.95" customHeight="1" thickBot="1"/>
    <row r="30" spans="3:30" ht="24.95" customHeight="1" thickBot="1">
      <c r="D30" s="116" t="s">
        <v>15</v>
      </c>
      <c r="E30" s="116"/>
      <c r="F30" s="22"/>
      <c r="N30" s="108" t="s">
        <v>43</v>
      </c>
      <c r="O30" s="109"/>
      <c r="P30" s="110"/>
    </row>
    <row r="31" spans="3:30" ht="24.95" customHeight="1" thickBot="1">
      <c r="D31" s="23"/>
      <c r="E31" s="22"/>
      <c r="F31" s="22"/>
      <c r="N31" s="111" t="s">
        <v>44</v>
      </c>
      <c r="O31" s="112"/>
      <c r="P31" s="113"/>
    </row>
    <row r="32" spans="3:30" ht="24.95" customHeight="1" thickBot="1"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ht="18" customHeight="1" thickTop="1"/>
    <row r="34" ht="18" customHeight="1"/>
    <row r="35" ht="18" customHeight="1"/>
    <row r="36" ht="18" customHeight="1"/>
    <row r="37" ht="18" customHeight="1"/>
    <row r="38" ht="18" customHeight="1"/>
  </sheetData>
  <mergeCells count="62">
    <mergeCell ref="N30:P30"/>
    <mergeCell ref="N31:P31"/>
    <mergeCell ref="D25:E25"/>
    <mergeCell ref="K25:L25"/>
    <mergeCell ref="D26:E26"/>
    <mergeCell ref="D27:E27"/>
    <mergeCell ref="D30:E30"/>
    <mergeCell ref="I28:M28"/>
    <mergeCell ref="AC23:AC24"/>
    <mergeCell ref="D23:E23"/>
    <mergeCell ref="K23:L23"/>
    <mergeCell ref="N23:O23"/>
    <mergeCell ref="U23:U24"/>
    <mergeCell ref="V23:V24"/>
    <mergeCell ref="W23:W24"/>
    <mergeCell ref="D24:E24"/>
    <mergeCell ref="K24:L24"/>
    <mergeCell ref="N24:O24"/>
    <mergeCell ref="X23:X24"/>
    <mergeCell ref="Y23:Y24"/>
    <mergeCell ref="Z23:Z24"/>
    <mergeCell ref="AA23:AA24"/>
    <mergeCell ref="AB23:AB24"/>
    <mergeCell ref="D21:E21"/>
    <mergeCell ref="D22:E22"/>
    <mergeCell ref="K22:L22"/>
    <mergeCell ref="N22:O22"/>
    <mergeCell ref="E20:R20"/>
    <mergeCell ref="Z17:Z18"/>
    <mergeCell ref="AA17:AA18"/>
    <mergeCell ref="AB17:AB18"/>
    <mergeCell ref="AC17:AC18"/>
    <mergeCell ref="K17:K18"/>
    <mergeCell ref="L17:L18"/>
    <mergeCell ref="M17:M18"/>
    <mergeCell ref="N17:N18"/>
    <mergeCell ref="P17:P18"/>
    <mergeCell ref="Q17:Q18"/>
    <mergeCell ref="Y17:Y18"/>
    <mergeCell ref="E17:E18"/>
    <mergeCell ref="F17:F18"/>
    <mergeCell ref="G17:G18"/>
    <mergeCell ref="H17:H18"/>
    <mergeCell ref="I17:I18"/>
    <mergeCell ref="J17:J18"/>
    <mergeCell ref="O16:O18"/>
    <mergeCell ref="S16:W18"/>
    <mergeCell ref="R17:R18"/>
    <mergeCell ref="X17:X18"/>
    <mergeCell ref="S10:S11"/>
    <mergeCell ref="C3:G4"/>
    <mergeCell ref="H3:AD4"/>
    <mergeCell ref="W7:W8"/>
    <mergeCell ref="X7:X8"/>
    <mergeCell ref="Y7:Y8"/>
    <mergeCell ref="Z7:Z8"/>
    <mergeCell ref="AA7:AA8"/>
    <mergeCell ref="S15:U15"/>
    <mergeCell ref="X12:X13"/>
    <mergeCell ref="Y12:Y13"/>
    <mergeCell ref="Z12:Z13"/>
    <mergeCell ref="AA12:AA13"/>
  </mergeCells>
  <phoneticPr fontId="1"/>
  <pageMargins left="1.9685039370078741" right="0.70866141732283472" top="0.74803149606299213" bottom="0.74803149606299213" header="0.31496062992125984" footer="0.31496062992125984"/>
  <pageSetup paperSize="9" scale="6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"/>
  <sheetViews>
    <sheetView workbookViewId="0">
      <selection activeCell="A53" sqref="A53:D53"/>
    </sheetView>
  </sheetViews>
  <sheetFormatPr defaultRowHeight="18.75"/>
  <sheetData>
    <row r="1" spans="1:8" ht="24">
      <c r="A1" s="118" t="str">
        <f>注意事項!$D$3</f>
        <v>糸満</v>
      </c>
      <c r="B1" s="118"/>
      <c r="C1" s="118"/>
      <c r="D1" s="118" t="s">
        <v>55</v>
      </c>
      <c r="E1" s="118"/>
      <c r="F1" s="118" t="s">
        <v>56</v>
      </c>
      <c r="G1" s="118"/>
      <c r="H1" s="118"/>
    </row>
  </sheetData>
  <mergeCells count="3">
    <mergeCell ref="A1:C1"/>
    <mergeCell ref="D1:E1"/>
    <mergeCell ref="F1:H1"/>
  </mergeCells>
  <phoneticPr fontId="1"/>
  <pageMargins left="0.39370078740157483" right="0.39370078740157483" top="0.4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7"/>
  <sheetViews>
    <sheetView tabSelected="1" view="pageBreakPreview" zoomScaleNormal="50" zoomScaleSheetLayoutView="100" workbookViewId="0">
      <selection activeCell="A53" sqref="A53:D53"/>
    </sheetView>
  </sheetViews>
  <sheetFormatPr defaultColWidth="9" defaultRowHeight="18.75"/>
  <cols>
    <col min="1" max="1" width="23" style="12" customWidth="1"/>
    <col min="2" max="4" width="20.625" style="12" customWidth="1"/>
    <col min="5" max="16384" width="9" style="12"/>
  </cols>
  <sheetData>
    <row r="1" spans="1:4" ht="75" customHeight="1">
      <c r="A1" s="126" t="s">
        <v>59</v>
      </c>
      <c r="B1" s="127"/>
      <c r="C1" s="127"/>
      <c r="D1" s="127"/>
    </row>
    <row r="2" spans="1:4" ht="40.15" customHeight="1">
      <c r="A2" s="42" t="s">
        <v>53</v>
      </c>
      <c r="B2" s="131" t="str">
        <f>会場校</f>
        <v>糸満</v>
      </c>
      <c r="C2" s="131"/>
      <c r="D2" s="41" t="s">
        <v>54</v>
      </c>
    </row>
    <row r="3" spans="1:4" ht="75.400000000000006" customHeight="1">
      <c r="A3" s="128" t="s">
        <v>8</v>
      </c>
      <c r="B3" s="128"/>
      <c r="C3" s="128"/>
      <c r="D3" s="128"/>
    </row>
    <row r="4" spans="1:4" ht="50.1" customHeight="1">
      <c r="A4" s="129">
        <f>開催日</f>
        <v>45500</v>
      </c>
      <c r="B4" s="129"/>
      <c r="C4" s="130" t="s">
        <v>45</v>
      </c>
      <c r="D4" s="130"/>
    </row>
    <row r="5" spans="1:4" ht="80.099999999999994" customHeight="1">
      <c r="A5" s="36" t="s">
        <v>9</v>
      </c>
      <c r="B5" s="125" t="s">
        <v>58</v>
      </c>
      <c r="C5" s="125"/>
      <c r="D5" s="39" t="s">
        <v>46</v>
      </c>
    </row>
    <row r="6" spans="1:4" ht="75" customHeight="1">
      <c r="A6" s="120" t="str">
        <f>$A$1</f>
        <v>令和6年度　第44回新報児童オリンピック
バレーボール大会</v>
      </c>
      <c r="B6" s="120"/>
      <c r="C6" s="120"/>
      <c r="D6" s="120"/>
    </row>
    <row r="7" spans="1:4" ht="40.15" customHeight="1">
      <c r="A7" s="43" t="s">
        <v>53</v>
      </c>
      <c r="B7" s="124" t="str">
        <f>IF($B$2="","",$B$2)</f>
        <v>糸満</v>
      </c>
      <c r="C7" s="124"/>
      <c r="D7" s="44" t="s">
        <v>54</v>
      </c>
    </row>
    <row r="8" spans="1:4" ht="75.400000000000006" customHeight="1">
      <c r="A8" s="121" t="s">
        <v>8</v>
      </c>
      <c r="B8" s="121"/>
      <c r="C8" s="121"/>
      <c r="D8" s="121"/>
    </row>
    <row r="9" spans="1:4" ht="50.1" customHeight="1">
      <c r="A9" s="122">
        <f>$A$4</f>
        <v>45500</v>
      </c>
      <c r="B9" s="122"/>
      <c r="C9" s="123" t="s">
        <v>45</v>
      </c>
      <c r="D9" s="123"/>
    </row>
    <row r="10" spans="1:4" ht="80.099999999999994" customHeight="1">
      <c r="A10" s="13" t="s">
        <v>9</v>
      </c>
      <c r="B10" s="119" t="str">
        <f>IF(B5="","",$B$5)</f>
        <v>ｘｘチーム</v>
      </c>
      <c r="C10" s="119"/>
      <c r="D10" s="40" t="s">
        <v>47</v>
      </c>
    </row>
    <row r="11" spans="1:4" ht="75" customHeight="1">
      <c r="A11" s="120" t="str">
        <f>$A$1</f>
        <v>令和6年度　第44回新報児童オリンピック
バレーボール大会</v>
      </c>
      <c r="B11" s="120"/>
      <c r="C11" s="120"/>
      <c r="D11" s="120"/>
    </row>
    <row r="12" spans="1:4" ht="40.15" customHeight="1">
      <c r="A12" s="43" t="s">
        <v>53</v>
      </c>
      <c r="B12" s="124" t="str">
        <f>IF($B$2="","",$B$2)</f>
        <v>糸満</v>
      </c>
      <c r="C12" s="124"/>
      <c r="D12" s="44" t="s">
        <v>54</v>
      </c>
    </row>
    <row r="13" spans="1:4" ht="75.400000000000006" customHeight="1">
      <c r="A13" s="121" t="s">
        <v>8</v>
      </c>
      <c r="B13" s="121"/>
      <c r="C13" s="121"/>
      <c r="D13" s="121"/>
    </row>
    <row r="14" spans="1:4" ht="50.1" customHeight="1">
      <c r="A14" s="122">
        <f>$A$4</f>
        <v>45500</v>
      </c>
      <c r="B14" s="122"/>
      <c r="C14" s="123" t="s">
        <v>45</v>
      </c>
      <c r="D14" s="123"/>
    </row>
    <row r="15" spans="1:4" ht="80.099999999999994" customHeight="1">
      <c r="A15" s="13" t="s">
        <v>9</v>
      </c>
      <c r="B15" s="119" t="str">
        <f>IF(B10="","",$B$5)</f>
        <v>ｘｘチーム</v>
      </c>
      <c r="C15" s="119"/>
      <c r="D15" s="40" t="s">
        <v>48</v>
      </c>
    </row>
    <row r="16" spans="1:4" ht="75" customHeight="1">
      <c r="A16" s="120" t="str">
        <f>$A$1</f>
        <v>令和6年度　第44回新報児童オリンピック
バレーボール大会</v>
      </c>
      <c r="B16" s="120"/>
      <c r="C16" s="120"/>
      <c r="D16" s="120"/>
    </row>
    <row r="17" spans="1:4" ht="40.15" customHeight="1">
      <c r="A17" s="43" t="s">
        <v>53</v>
      </c>
      <c r="B17" s="124" t="str">
        <f>IF($B$2="","",$B$2)</f>
        <v>糸満</v>
      </c>
      <c r="C17" s="124"/>
      <c r="D17" s="44" t="s">
        <v>54</v>
      </c>
    </row>
    <row r="18" spans="1:4" ht="75.400000000000006" customHeight="1">
      <c r="A18" s="121" t="s">
        <v>8</v>
      </c>
      <c r="B18" s="121"/>
      <c r="C18" s="121"/>
      <c r="D18" s="121"/>
    </row>
    <row r="19" spans="1:4" ht="50.1" customHeight="1">
      <c r="A19" s="122">
        <f>$A$4</f>
        <v>45500</v>
      </c>
      <c r="B19" s="122"/>
      <c r="C19" s="123" t="s">
        <v>45</v>
      </c>
      <c r="D19" s="123"/>
    </row>
    <row r="20" spans="1:4" ht="80.099999999999994" customHeight="1">
      <c r="A20" s="13" t="s">
        <v>9</v>
      </c>
      <c r="B20" s="119" t="str">
        <f>IF(B15="","",$B$5)</f>
        <v>ｘｘチーム</v>
      </c>
      <c r="C20" s="119"/>
      <c r="D20" s="40" t="s">
        <v>49</v>
      </c>
    </row>
    <row r="21" spans="1:4" ht="75" customHeight="1">
      <c r="A21" s="120" t="str">
        <f>$A$1</f>
        <v>令和6年度　第44回新報児童オリンピック
バレーボール大会</v>
      </c>
      <c r="B21" s="120"/>
      <c r="C21" s="120"/>
      <c r="D21" s="120"/>
    </row>
    <row r="22" spans="1:4" ht="40.15" customHeight="1">
      <c r="A22" s="43" t="s">
        <v>53</v>
      </c>
      <c r="B22" s="124" t="str">
        <f>IF($B$2="","",$B$2)</f>
        <v>糸満</v>
      </c>
      <c r="C22" s="124"/>
      <c r="D22" s="44" t="s">
        <v>54</v>
      </c>
    </row>
    <row r="23" spans="1:4" ht="75.400000000000006" customHeight="1">
      <c r="A23" s="121" t="s">
        <v>8</v>
      </c>
      <c r="B23" s="121"/>
      <c r="C23" s="121"/>
      <c r="D23" s="121"/>
    </row>
    <row r="24" spans="1:4" ht="50.1" customHeight="1">
      <c r="A24" s="122">
        <f>$A$4</f>
        <v>45500</v>
      </c>
      <c r="B24" s="122"/>
      <c r="C24" s="123" t="s">
        <v>45</v>
      </c>
      <c r="D24" s="123"/>
    </row>
    <row r="25" spans="1:4" ht="80.099999999999994" customHeight="1">
      <c r="A25" s="13" t="s">
        <v>9</v>
      </c>
      <c r="B25" s="119" t="str">
        <f>IF(B20="","",$B$5)</f>
        <v>ｘｘチーム</v>
      </c>
      <c r="C25" s="119"/>
      <c r="D25" s="40" t="s">
        <v>50</v>
      </c>
    </row>
    <row r="26" spans="1:4" ht="75" customHeight="1">
      <c r="A26" s="120" t="str">
        <f>$A$1</f>
        <v>令和6年度　第44回新報児童オリンピック
バレーボール大会</v>
      </c>
      <c r="B26" s="120"/>
      <c r="C26" s="120"/>
      <c r="D26" s="120"/>
    </row>
    <row r="27" spans="1:4" ht="40.15" customHeight="1">
      <c r="A27" s="43" t="s">
        <v>53</v>
      </c>
      <c r="B27" s="124" t="str">
        <f>IF($B$2="","",$B$2)</f>
        <v>糸満</v>
      </c>
      <c r="C27" s="124"/>
      <c r="D27" s="44" t="s">
        <v>54</v>
      </c>
    </row>
    <row r="28" spans="1:4" ht="75.400000000000006" customHeight="1">
      <c r="A28" s="121" t="s">
        <v>8</v>
      </c>
      <c r="B28" s="121"/>
      <c r="C28" s="121"/>
      <c r="D28" s="121"/>
    </row>
    <row r="29" spans="1:4" ht="50.1" customHeight="1">
      <c r="A29" s="122">
        <f>$A$4</f>
        <v>45500</v>
      </c>
      <c r="B29" s="122"/>
      <c r="C29" s="123" t="s">
        <v>45</v>
      </c>
      <c r="D29" s="123"/>
    </row>
    <row r="30" spans="1:4" ht="80.099999999999994" customHeight="1">
      <c r="A30" s="13" t="s">
        <v>9</v>
      </c>
      <c r="B30" s="119" t="str">
        <f>IF(B25="","",$B$5)</f>
        <v>ｘｘチーム</v>
      </c>
      <c r="C30" s="119"/>
      <c r="D30" s="40" t="s">
        <v>51</v>
      </c>
    </row>
    <row r="31" spans="1:4" ht="75" customHeight="1">
      <c r="A31" s="120" t="str">
        <f>$A$1</f>
        <v>令和6年度　第44回新報児童オリンピック
バレーボール大会</v>
      </c>
      <c r="B31" s="120"/>
      <c r="C31" s="120"/>
      <c r="D31" s="120"/>
    </row>
    <row r="32" spans="1:4" ht="40.15" customHeight="1">
      <c r="A32" s="43" t="s">
        <v>53</v>
      </c>
      <c r="B32" s="124" t="str">
        <f>IF($B$2="","",$B$2)</f>
        <v>糸満</v>
      </c>
      <c r="C32" s="124"/>
      <c r="D32" s="44" t="s">
        <v>54</v>
      </c>
    </row>
    <row r="33" spans="1:4" ht="75.400000000000006" customHeight="1">
      <c r="A33" s="121" t="s">
        <v>8</v>
      </c>
      <c r="B33" s="121"/>
      <c r="C33" s="121"/>
      <c r="D33" s="121"/>
    </row>
    <row r="34" spans="1:4" ht="50.1" customHeight="1">
      <c r="A34" s="122">
        <f>$A$4</f>
        <v>45500</v>
      </c>
      <c r="B34" s="122"/>
      <c r="C34" s="123" t="s">
        <v>45</v>
      </c>
      <c r="D34" s="123"/>
    </row>
    <row r="35" spans="1:4" ht="80.099999999999994" customHeight="1">
      <c r="A35" s="13" t="s">
        <v>9</v>
      </c>
      <c r="B35" s="119" t="str">
        <f>IF(B30="","",$B$5)</f>
        <v>ｘｘチーム</v>
      </c>
      <c r="C35" s="119"/>
      <c r="D35" s="40" t="s">
        <v>52</v>
      </c>
    </row>
    <row r="36" spans="1:4" ht="75" customHeight="1">
      <c r="A36" s="120" t="str">
        <f>$A$1</f>
        <v>令和6年度　第44回新報児童オリンピック
バレーボール大会</v>
      </c>
      <c r="B36" s="120"/>
      <c r="C36" s="120"/>
      <c r="D36" s="120"/>
    </row>
    <row r="37" spans="1:4" ht="40.15" customHeight="1">
      <c r="A37" s="43" t="s">
        <v>53</v>
      </c>
      <c r="B37" s="124" t="str">
        <f>IF($B$2="","",$B$2)</f>
        <v>糸満</v>
      </c>
      <c r="C37" s="124"/>
      <c r="D37" s="44" t="s">
        <v>54</v>
      </c>
    </row>
    <row r="38" spans="1:4" ht="75.400000000000006" customHeight="1">
      <c r="A38" s="121" t="s">
        <v>8</v>
      </c>
      <c r="B38" s="121"/>
      <c r="C38" s="121"/>
      <c r="D38" s="121"/>
    </row>
    <row r="39" spans="1:4" ht="50.1" customHeight="1">
      <c r="A39" s="122">
        <f>$A$4</f>
        <v>45500</v>
      </c>
      <c r="B39" s="122"/>
      <c r="C39" s="123" t="s">
        <v>45</v>
      </c>
      <c r="D39" s="123"/>
    </row>
    <row r="40" spans="1:4" ht="80.099999999999994" customHeight="1">
      <c r="A40" s="13" t="s">
        <v>9</v>
      </c>
      <c r="B40" s="119" t="str">
        <f>IF(B35="","",$B$5)</f>
        <v>ｘｘチーム</v>
      </c>
      <c r="C40" s="119"/>
      <c r="D40" s="40" t="s">
        <v>73</v>
      </c>
    </row>
    <row r="41" spans="1:4" ht="75" customHeight="1">
      <c r="A41" s="120" t="str">
        <f>$A$1</f>
        <v>令和6年度　第44回新報児童オリンピック
バレーボール大会</v>
      </c>
      <c r="B41" s="120"/>
      <c r="C41" s="120"/>
      <c r="D41" s="120"/>
    </row>
    <row r="42" spans="1:4" ht="40.15" customHeight="1">
      <c r="A42" s="43" t="s">
        <v>53</v>
      </c>
      <c r="B42" s="124" t="str">
        <f>IF($B$2="","",$B$2)</f>
        <v>糸満</v>
      </c>
      <c r="C42" s="124"/>
      <c r="D42" s="44" t="s">
        <v>54</v>
      </c>
    </row>
    <row r="43" spans="1:4" ht="75.400000000000006" customHeight="1">
      <c r="A43" s="121" t="s">
        <v>8</v>
      </c>
      <c r="B43" s="121"/>
      <c r="C43" s="121"/>
      <c r="D43" s="121"/>
    </row>
    <row r="44" spans="1:4" ht="50.1" customHeight="1">
      <c r="A44" s="122">
        <f>$A$4</f>
        <v>45500</v>
      </c>
      <c r="B44" s="122"/>
      <c r="C44" s="123" t="s">
        <v>45</v>
      </c>
      <c r="D44" s="123"/>
    </row>
    <row r="45" spans="1:4" ht="80.099999999999994" customHeight="1">
      <c r="A45" s="13" t="s">
        <v>9</v>
      </c>
      <c r="B45" s="119" t="str">
        <f>IF(B40="","",$B$5)</f>
        <v>ｘｘチーム</v>
      </c>
      <c r="C45" s="119"/>
      <c r="D45" s="40" t="s">
        <v>74</v>
      </c>
    </row>
    <row r="46" spans="1:4" ht="75" customHeight="1">
      <c r="A46" s="120" t="str">
        <f>$A$1</f>
        <v>令和6年度　第44回新報児童オリンピック
バレーボール大会</v>
      </c>
      <c r="B46" s="120"/>
      <c r="C46" s="120"/>
      <c r="D46" s="120"/>
    </row>
    <row r="47" spans="1:4" ht="40.15" customHeight="1">
      <c r="A47" s="43" t="s">
        <v>53</v>
      </c>
      <c r="B47" s="124" t="str">
        <f>IF($B$2="","",$B$2)</f>
        <v>糸満</v>
      </c>
      <c r="C47" s="124"/>
      <c r="D47" s="44" t="s">
        <v>54</v>
      </c>
    </row>
    <row r="48" spans="1:4" ht="75.400000000000006" customHeight="1">
      <c r="A48" s="121" t="s">
        <v>8</v>
      </c>
      <c r="B48" s="121"/>
      <c r="C48" s="121"/>
      <c r="D48" s="121"/>
    </row>
    <row r="49" spans="1:4" ht="50.1" customHeight="1">
      <c r="A49" s="122">
        <f>$A$4</f>
        <v>45500</v>
      </c>
      <c r="B49" s="122"/>
      <c r="C49" s="123" t="s">
        <v>45</v>
      </c>
      <c r="D49" s="123"/>
    </row>
    <row r="50" spans="1:4" ht="80.099999999999994" customHeight="1">
      <c r="A50" s="13" t="s">
        <v>9</v>
      </c>
      <c r="B50" s="119" t="str">
        <f>IF(B45="","",$B$5)</f>
        <v>ｘｘチーム</v>
      </c>
      <c r="C50" s="119"/>
      <c r="D50" s="40" t="s">
        <v>75</v>
      </c>
    </row>
    <row r="51" spans="1:4" ht="75" customHeight="1">
      <c r="A51" s="120" t="str">
        <f>$A$1</f>
        <v>令和6年度　第44回新報児童オリンピック
バレーボール大会</v>
      </c>
      <c r="B51" s="120"/>
      <c r="C51" s="120"/>
      <c r="D51" s="120"/>
    </row>
    <row r="52" spans="1:4" ht="40.15" customHeight="1">
      <c r="A52" s="43" t="s">
        <v>53</v>
      </c>
      <c r="B52" s="124" t="str">
        <f>IF($B$2="","",$B$2)</f>
        <v>糸満</v>
      </c>
      <c r="C52" s="124"/>
      <c r="D52" s="44" t="s">
        <v>54</v>
      </c>
    </row>
    <row r="53" spans="1:4" ht="75.400000000000006" customHeight="1">
      <c r="A53" s="121" t="s">
        <v>8</v>
      </c>
      <c r="B53" s="121"/>
      <c r="C53" s="121"/>
      <c r="D53" s="121"/>
    </row>
    <row r="54" spans="1:4" ht="50.1" customHeight="1">
      <c r="A54" s="122">
        <f>$A$4</f>
        <v>45500</v>
      </c>
      <c r="B54" s="122"/>
      <c r="C54" s="123" t="s">
        <v>45</v>
      </c>
      <c r="D54" s="123"/>
    </row>
    <row r="55" spans="1:4" ht="80.099999999999994" customHeight="1">
      <c r="A55" s="13" t="s">
        <v>9</v>
      </c>
      <c r="B55" s="119" t="str">
        <f>IF(B50="","",$B$5)</f>
        <v>ｘｘチーム</v>
      </c>
      <c r="C55" s="119"/>
      <c r="D55" s="40" t="s">
        <v>76</v>
      </c>
    </row>
    <row r="56" spans="1:4" ht="18.75" customHeight="1"/>
    <row r="57" spans="1:4" ht="18.75" customHeight="1"/>
  </sheetData>
  <mergeCells count="66">
    <mergeCell ref="B55:C55"/>
    <mergeCell ref="B50:C50"/>
    <mergeCell ref="A51:D51"/>
    <mergeCell ref="B52:C52"/>
    <mergeCell ref="A53:D53"/>
    <mergeCell ref="A54:B54"/>
    <mergeCell ref="C54:D54"/>
    <mergeCell ref="B45:C45"/>
    <mergeCell ref="A46:D46"/>
    <mergeCell ref="B47:C47"/>
    <mergeCell ref="A48:D48"/>
    <mergeCell ref="A49:B49"/>
    <mergeCell ref="C49:D49"/>
    <mergeCell ref="B40:C40"/>
    <mergeCell ref="A41:D41"/>
    <mergeCell ref="B42:C42"/>
    <mergeCell ref="A43:D43"/>
    <mergeCell ref="A44:B44"/>
    <mergeCell ref="C44:D44"/>
    <mergeCell ref="A36:D36"/>
    <mergeCell ref="B37:C37"/>
    <mergeCell ref="A38:D38"/>
    <mergeCell ref="A39:B39"/>
    <mergeCell ref="C39:D39"/>
    <mergeCell ref="B5:C5"/>
    <mergeCell ref="A1:D1"/>
    <mergeCell ref="A3:D3"/>
    <mergeCell ref="A4:B4"/>
    <mergeCell ref="C4:D4"/>
    <mergeCell ref="B2:C2"/>
    <mergeCell ref="B15:C15"/>
    <mergeCell ref="A6:D6"/>
    <mergeCell ref="A8:D8"/>
    <mergeCell ref="A9:B9"/>
    <mergeCell ref="C9:D9"/>
    <mergeCell ref="B10:C10"/>
    <mergeCell ref="A11:D11"/>
    <mergeCell ref="A13:D13"/>
    <mergeCell ref="A14:B14"/>
    <mergeCell ref="C14:D14"/>
    <mergeCell ref="B7:C7"/>
    <mergeCell ref="B12:C12"/>
    <mergeCell ref="B25:C25"/>
    <mergeCell ref="A16:D16"/>
    <mergeCell ref="A18:D18"/>
    <mergeCell ref="A19:B19"/>
    <mergeCell ref="C19:D19"/>
    <mergeCell ref="B20:C20"/>
    <mergeCell ref="A21:D21"/>
    <mergeCell ref="A23:D23"/>
    <mergeCell ref="A24:B24"/>
    <mergeCell ref="C24:D24"/>
    <mergeCell ref="B17:C17"/>
    <mergeCell ref="B22:C22"/>
    <mergeCell ref="B35:C35"/>
    <mergeCell ref="A26:D26"/>
    <mergeCell ref="A28:D28"/>
    <mergeCell ref="A29:B29"/>
    <mergeCell ref="C29:D29"/>
    <mergeCell ref="B30:C30"/>
    <mergeCell ref="A31:D31"/>
    <mergeCell ref="A33:D33"/>
    <mergeCell ref="A34:B34"/>
    <mergeCell ref="C34:D34"/>
    <mergeCell ref="B27:C27"/>
    <mergeCell ref="B32:C32"/>
  </mergeCells>
  <phoneticPr fontId="1"/>
  <pageMargins left="0.9055118110236221" right="0.51181102362204722" top="0.98425196850393704" bottom="0.59055118110236227" header="0.31496062992125984" footer="0.31496062992125984"/>
  <pageSetup paperSize="9" scale="140" orientation="landscape" r:id="rId1"/>
  <rowBreaks count="3" manualBreakCount="3">
    <brk id="5" max="3" man="1"/>
    <brk id="10" max="3" man="1"/>
    <brk id="20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注意事項</vt:lpstr>
      <vt:lpstr>各チームの指定駐車場所</vt:lpstr>
      <vt:lpstr>糸満小案内</vt:lpstr>
      <vt:lpstr>駐車許可証</vt:lpstr>
      <vt:lpstr>各チームの指定駐車場所!Print_Area</vt:lpstr>
      <vt:lpstr>注意事項!Print_Area</vt:lpstr>
      <vt:lpstr>駐車許可証!Print_Area</vt:lpstr>
      <vt:lpstr>会場校</vt:lpstr>
      <vt:lpstr>開催日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西俣　尚志</dc:creator>
  <cp:lastModifiedBy>toshi shinjoh</cp:lastModifiedBy>
  <cp:lastPrinted>2024-07-11T20:25:34Z</cp:lastPrinted>
  <dcterms:created xsi:type="dcterms:W3CDTF">2022-05-25T00:20:54Z</dcterms:created>
  <dcterms:modified xsi:type="dcterms:W3CDTF">2024-07-11T20:26:00Z</dcterms:modified>
</cp:coreProperties>
</file>