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0.浦添チャーム\110.新報児童オリンピック大会（8月）\令和6年（2024）第44回 新報児童オリンピックバレーボール 4年大会\競技\会場校の注意事項\5.伊良波小\"/>
    </mc:Choice>
  </mc:AlternateContent>
  <xr:revisionPtr revIDLastSave="0" documentId="8_{9CFB5C78-442B-4A34-A475-1ACE28B2BFA5}" xr6:coauthVersionLast="47" xr6:coauthVersionMax="47" xr10:uidLastSave="{00000000-0000-0000-0000-000000000000}"/>
  <bookViews>
    <workbookView xWindow="1560" yWindow="1560" windowWidth="21600" windowHeight="11385" firstSheet="3" activeTab="3" xr2:uid="{00000000-000D-0000-FFFF-FFFF00000000}"/>
  </bookViews>
  <sheets>
    <sheet name="注意事項" sheetId="1" state="hidden" r:id="rId1"/>
    <sheet name="各チームの指定駐車場所" sheetId="3" state="hidden" r:id="rId2"/>
    <sheet name="xx小案内" sheetId="4" state="hidden" r:id="rId3"/>
    <sheet name="駐車許可証" sheetId="5" r:id="rId4"/>
  </sheets>
  <definedNames>
    <definedName name="_xlnm.Print_Area" localSheetId="1">各チームの指定駐車場所!$B$1:$AD$32</definedName>
    <definedName name="_xlnm.Print_Area" localSheetId="0">注意事項!$A$1:$I$21</definedName>
    <definedName name="_xlnm.Print_Area" localSheetId="3">駐車許可証!$A$1:$D$85</definedName>
    <definedName name="会場校">注意事項!$D$3</definedName>
    <definedName name="開催日">注意事項!$C$2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4" i="5" l="1"/>
  <c r="B82" i="5"/>
  <c r="A81" i="5"/>
  <c r="A79" i="5"/>
  <c r="B77" i="5"/>
  <c r="A76" i="5"/>
  <c r="A46" i="5"/>
  <c r="A74" i="5"/>
  <c r="B72" i="5"/>
  <c r="A71" i="5"/>
  <c r="A69" i="5"/>
  <c r="B67" i="5"/>
  <c r="A66" i="5"/>
  <c r="A64" i="5"/>
  <c r="B62" i="5"/>
  <c r="A61" i="5"/>
  <c r="A59" i="5"/>
  <c r="B57" i="5"/>
  <c r="A56" i="5"/>
  <c r="A54" i="5"/>
  <c r="B52" i="5"/>
  <c r="A51" i="5"/>
  <c r="A49" i="5"/>
  <c r="B47" i="5"/>
  <c r="A44" i="5"/>
  <c r="B42" i="5"/>
  <c r="A41" i="5"/>
  <c r="A39" i="5"/>
  <c r="A36" i="5"/>
  <c r="A4" i="5"/>
  <c r="B2" i="5"/>
  <c r="B37" i="5" s="1"/>
  <c r="A1" i="4" l="1"/>
  <c r="B32" i="5" l="1"/>
  <c r="B27" i="5"/>
  <c r="B22" i="5"/>
  <c r="B17" i="5"/>
  <c r="B12" i="5"/>
  <c r="B7" i="5"/>
  <c r="A34" i="5"/>
  <c r="A31" i="5"/>
  <c r="A29" i="5"/>
  <c r="A26" i="5"/>
  <c r="A24" i="5"/>
  <c r="A21" i="5"/>
  <c r="A19" i="5"/>
  <c r="A16" i="5"/>
  <c r="A14" i="5"/>
  <c r="A11" i="5"/>
  <c r="B10" i="5"/>
  <c r="B15" i="5" s="1"/>
  <c r="B20" i="5" s="1"/>
  <c r="B25" i="5" s="1"/>
  <c r="B30" i="5" s="1"/>
  <c r="B35" i="5" s="1"/>
  <c r="B40" i="5" s="1"/>
  <c r="B45" i="5" s="1"/>
  <c r="B50" i="5" s="1"/>
  <c r="B55" i="5" s="1"/>
  <c r="B60" i="5" s="1"/>
  <c r="B65" i="5" s="1"/>
  <c r="B70" i="5" s="1"/>
  <c r="B75" i="5" s="1"/>
  <c r="B80" i="5" s="1"/>
  <c r="B85" i="5" s="1"/>
  <c r="A9" i="5"/>
  <c r="A6" i="5"/>
</calcChain>
</file>

<file path=xl/sharedStrings.xml><?xml version="1.0" encoding="utf-8"?>
<sst xmlns="http://schemas.openxmlformats.org/spreadsheetml/2006/main" count="176" uniqueCount="83">
  <si>
    <t>試合会場からの諸注意事項</t>
    <rPh sb="0" eb="2">
      <t>シアイ</t>
    </rPh>
    <rPh sb="2" eb="4">
      <t>カイジョウ</t>
    </rPh>
    <rPh sb="7" eb="8">
      <t>ショ</t>
    </rPh>
    <rPh sb="8" eb="10">
      <t>チュウイ</t>
    </rPh>
    <rPh sb="10" eb="12">
      <t>ジコウ</t>
    </rPh>
    <phoneticPr fontId="1"/>
  </si>
  <si>
    <t>会　場</t>
    <rPh sb="0" eb="1">
      <t>カイ</t>
    </rPh>
    <rPh sb="2" eb="3">
      <t>バ</t>
    </rPh>
    <phoneticPr fontId="1"/>
  </si>
  <si>
    <t>駐車場所</t>
    <rPh sb="0" eb="2">
      <t>チュウシャ</t>
    </rPh>
    <rPh sb="2" eb="4">
      <t>バショ</t>
    </rPh>
    <phoneticPr fontId="1"/>
  </si>
  <si>
    <t>台</t>
    <rPh sb="0" eb="1">
      <t>ダイ</t>
    </rPh>
    <phoneticPr fontId="1"/>
  </si>
  <si>
    <t>１チーム当たりの車両乗り入れ台数</t>
    <rPh sb="4" eb="5">
      <t>ア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</si>
  <si>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</si>
  <si>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</si>
  <si>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会　場　責　任　者</t>
    <rPh sb="0" eb="1">
      <t>カイ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</si>
  <si>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1"/>
  </si>
  <si>
    <t>チーム名</t>
    <rPh sb="3" eb="4">
      <t>メイ</t>
    </rPh>
    <phoneticPr fontId="1"/>
  </si>
  <si>
    <t>体育館側駐車場</t>
    <rPh sb="0" eb="3">
      <t>タイイクカン</t>
    </rPh>
    <rPh sb="3" eb="4">
      <t>ガワ</t>
    </rPh>
    <rPh sb="4" eb="6">
      <t>チュウシャ</t>
    </rPh>
    <rPh sb="6" eb="7">
      <t>ジョウ</t>
    </rPh>
    <phoneticPr fontId="1"/>
  </si>
  <si>
    <t>グランド</t>
    <phoneticPr fontId="1"/>
  </si>
  <si>
    <t>玄関</t>
    <rPh sb="0" eb="2">
      <t>ゲンカン</t>
    </rPh>
    <phoneticPr fontId="1"/>
  </si>
  <si>
    <t>駐車禁止</t>
    <rPh sb="0" eb="2">
      <t>チュウシャ</t>
    </rPh>
    <rPh sb="2" eb="4">
      <t>キンシ</t>
    </rPh>
    <phoneticPr fontId="1"/>
  </si>
  <si>
    <t>×</t>
    <phoneticPr fontId="1"/>
  </si>
  <si>
    <t>校門</t>
    <rPh sb="0" eb="2">
      <t>コウモン</t>
    </rPh>
    <phoneticPr fontId="1"/>
  </si>
  <si>
    <t>スロープ</t>
    <phoneticPr fontId="1"/>
  </si>
  <si>
    <t>13～25の場所はバックで駐車して下さい。</t>
  </si>
  <si>
    <t>監督専用</t>
    <rPh sb="0" eb="2">
      <t>カントク</t>
    </rPh>
    <rPh sb="2" eb="4">
      <t>センヨウ</t>
    </rPh>
    <phoneticPr fontId="1"/>
  </si>
  <si>
    <t>高良④</t>
    <rPh sb="0" eb="2">
      <t>タカラ</t>
    </rPh>
    <phoneticPr fontId="1"/>
  </si>
  <si>
    <t>高良③</t>
    <rPh sb="0" eb="2">
      <t>タカラ</t>
    </rPh>
    <phoneticPr fontId="1"/>
  </si>
  <si>
    <t>高良②</t>
    <rPh sb="0" eb="2">
      <t>タカラ</t>
    </rPh>
    <phoneticPr fontId="1"/>
  </si>
  <si>
    <t>西原南④</t>
    <rPh sb="0" eb="2">
      <t>ニシハラ</t>
    </rPh>
    <rPh sb="2" eb="3">
      <t>ミナミ</t>
    </rPh>
    <phoneticPr fontId="1"/>
  </si>
  <si>
    <t>西原南③</t>
    <rPh sb="0" eb="2">
      <t>ニシハラ</t>
    </rPh>
    <rPh sb="2" eb="3">
      <t>ミナミ</t>
    </rPh>
    <phoneticPr fontId="1"/>
  </si>
  <si>
    <t>西原南②</t>
    <rPh sb="0" eb="2">
      <t>ニシハラ</t>
    </rPh>
    <rPh sb="2" eb="3">
      <t>ミナミ</t>
    </rPh>
    <phoneticPr fontId="1"/>
  </si>
  <si>
    <t>南風原④</t>
    <rPh sb="0" eb="3">
      <t>ハエバル</t>
    </rPh>
    <phoneticPr fontId="1"/>
  </si>
  <si>
    <t>南風原③</t>
    <rPh sb="0" eb="3">
      <t>ハエバル</t>
    </rPh>
    <phoneticPr fontId="1"/>
  </si>
  <si>
    <t>南風原②</t>
    <rPh sb="0" eb="3">
      <t>ハエバル</t>
    </rPh>
    <phoneticPr fontId="1"/>
  </si>
  <si>
    <t>小禄南②</t>
    <rPh sb="0" eb="2">
      <t>オロク</t>
    </rPh>
    <rPh sb="2" eb="3">
      <t>ミナミ</t>
    </rPh>
    <phoneticPr fontId="1"/>
  </si>
  <si>
    <t>小禄南③</t>
    <rPh sb="0" eb="2">
      <t>オロク</t>
    </rPh>
    <rPh sb="2" eb="3">
      <t>ミナミ</t>
    </rPh>
    <phoneticPr fontId="1"/>
  </si>
  <si>
    <t>小禄南④</t>
    <rPh sb="0" eb="2">
      <t>オロク</t>
    </rPh>
    <rPh sb="2" eb="3">
      <t>ミナミ</t>
    </rPh>
    <phoneticPr fontId="1"/>
  </si>
  <si>
    <t>美東②</t>
    <rPh sb="0" eb="2">
      <t>ミトウ</t>
    </rPh>
    <phoneticPr fontId="1"/>
  </si>
  <si>
    <t>美東③</t>
    <rPh sb="0" eb="2">
      <t>ミトウ</t>
    </rPh>
    <phoneticPr fontId="1"/>
  </si>
  <si>
    <t>美東④</t>
    <rPh sb="0" eb="2">
      <t>ミトウ</t>
    </rPh>
    <phoneticPr fontId="1"/>
  </si>
  <si>
    <t>東②</t>
    <rPh sb="0" eb="1">
      <t>ヒガシ</t>
    </rPh>
    <phoneticPr fontId="1"/>
  </si>
  <si>
    <t>東③</t>
    <rPh sb="0" eb="1">
      <t>ヒガシ</t>
    </rPh>
    <phoneticPr fontId="1"/>
  </si>
  <si>
    <t>東④</t>
    <rPh sb="0" eb="1">
      <t>ヒガシ</t>
    </rPh>
    <phoneticPr fontId="1"/>
  </si>
  <si>
    <t>東①</t>
    <rPh sb="0" eb="1">
      <t>ヒガシ</t>
    </rPh>
    <phoneticPr fontId="1"/>
  </si>
  <si>
    <t>高良①</t>
    <rPh sb="0" eb="2">
      <t>タカラ</t>
    </rPh>
    <phoneticPr fontId="1"/>
  </si>
  <si>
    <t>西原南①</t>
    <rPh sb="0" eb="2">
      <t>ニシハラ</t>
    </rPh>
    <rPh sb="2" eb="3">
      <t>ミナミ</t>
    </rPh>
    <phoneticPr fontId="1"/>
  </si>
  <si>
    <t>小禄南①</t>
    <rPh sb="0" eb="2">
      <t>オロク</t>
    </rPh>
    <rPh sb="2" eb="3">
      <t>ミナミ</t>
    </rPh>
    <phoneticPr fontId="1"/>
  </si>
  <si>
    <t>南風原①</t>
    <rPh sb="0" eb="3">
      <t>ハエバル</t>
    </rPh>
    <phoneticPr fontId="1"/>
  </si>
  <si>
    <t>美東①</t>
    <rPh sb="0" eb="2">
      <t>ビトウ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</si>
  <si>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</si>
  <si>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</si>
  <si>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※本日のみ有効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</si>
  <si>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</si>
  <si>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</si>
  <si>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</si>
  <si>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</si>
  <si>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</si>
  <si>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</si>
  <si>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</si>
  <si>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会場　：</t>
    <rPh sb="0" eb="2">
      <t>カイジョウ</t>
    </rPh>
    <phoneticPr fontId="1"/>
  </si>
  <si>
    <t>小学校</t>
    <rPh sb="0" eb="3">
      <t>ショウガッコウ</t>
    </rPh>
    <phoneticPr fontId="1"/>
  </si>
  <si>
    <t>小学校会場</t>
    <rPh sb="0" eb="1">
      <t>ショウ</t>
    </rPh>
    <rPh sb="1" eb="3">
      <t>ガッコウ</t>
    </rPh>
    <rPh sb="3" eb="5">
      <t>カイジョウ</t>
    </rPh>
    <phoneticPr fontId="1"/>
  </si>
  <si>
    <t>会場校＆駐車場案内</t>
    <rPh sb="0" eb="2">
      <t>カイジョウ</t>
    </rPh>
    <rPh sb="2" eb="3">
      <t>コウ</t>
    </rPh>
    <rPh sb="7" eb="9">
      <t>アンナイ</t>
    </rPh>
    <phoneticPr fontId="1"/>
  </si>
  <si>
    <t>大会開催日</t>
    <rPh sb="0" eb="2">
      <t>タイカイ</t>
    </rPh>
    <rPh sb="2" eb="4">
      <t>カイサイ</t>
    </rPh>
    <rPh sb="4" eb="5">
      <t>ビ</t>
    </rPh>
    <phoneticPr fontId="1"/>
  </si>
  <si>
    <t>ｘｘチーム</t>
    <phoneticPr fontId="1"/>
  </si>
  <si>
    <t>令和6年度　第44回新報児童オリンピック
バレーボール大会</t>
    <rPh sb="0" eb="2">
      <t>レイワ</t>
    </rPh>
    <rPh sb="3" eb="5">
      <t>ネンド</t>
    </rPh>
    <rPh sb="6" eb="7">
      <t>ダイ</t>
    </rPh>
    <rPh sb="9" eb="10">
      <t>カイ</t>
    </rPh>
    <rPh sb="10" eb="12">
      <t>シンポウ</t>
    </rPh>
    <rPh sb="12" eb="14">
      <t>ジドウ</t>
    </rPh>
    <rPh sb="27" eb="29">
      <t>タイカイ</t>
    </rPh>
    <phoneticPr fontId="1"/>
  </si>
  <si>
    <t>伊良波</t>
    <rPh sb="0" eb="3">
      <t>イラハ</t>
    </rPh>
    <phoneticPr fontId="1"/>
  </si>
  <si>
    <t>比嘉直樹（伊良波クラブ）</t>
    <phoneticPr fontId="1"/>
  </si>
  <si>
    <t>駐車場の開門は9時45分
体育館の開場時間は10時</t>
    <phoneticPr fontId="1"/>
  </si>
  <si>
    <t>校内に車の乗り入れは出来ません。</t>
    <phoneticPr fontId="1"/>
  </si>
  <si>
    <t>入り口は南駐車場奥の裏門です。正門からは入れません。
荷物の積み下ろしがある場合は、南駐車場奥の裏門で降ろして
Uターンしてください。</t>
    <phoneticPr fontId="1"/>
  </si>
  <si>
    <t>晴天の場合の待機場所はピロティとなります。
荒天の場合は体育館内に用意します。
※どちらの場合もチーム毎に指定します。</t>
    <phoneticPr fontId="1"/>
  </si>
  <si>
    <t>体育館外のボールの使用は禁止とします。
また遊具では絶対に遊ばないでください。</t>
    <phoneticPr fontId="1"/>
  </si>
  <si>
    <t>終了後は自チーム待機場所にゴミなどを残さずに清掃してお帰りください。</t>
    <phoneticPr fontId="1"/>
  </si>
  <si>
    <t>監督会議：各チーム移動次第（10時30分頃予定）</t>
    <rPh sb="5" eb="6">
      <t>カク</t>
    </rPh>
    <rPh sb="9" eb="11">
      <t>イドウ</t>
    </rPh>
    <rPh sb="11" eb="13">
      <t>シダイ</t>
    </rPh>
    <rPh sb="16" eb="17">
      <t>ジ</t>
    </rPh>
    <rPh sb="19" eb="20">
      <t>フン</t>
    </rPh>
    <rPh sb="20" eb="21">
      <t>ゴロ</t>
    </rPh>
    <rPh sb="21" eb="23">
      <t>ヨテイ</t>
    </rPh>
    <phoneticPr fontId="1"/>
  </si>
  <si>
    <t>【重要】
飲料可能な蛇口の場所が決まっています。
詳しくは朝の監督会議で説明しますので、必ずチーム内に共有してください。</t>
    <phoneticPr fontId="1"/>
  </si>
  <si>
    <t>ご不明な点があれば、比嘉まで（090-2250-8050）ご連絡ください。</t>
    <phoneticPr fontId="1"/>
  </si>
  <si>
    <r>
      <rPr>
        <b/>
        <sz val="18"/>
        <color rgb="FFFF0000"/>
        <rFont val="ＭＳ Ｐゴシック"/>
        <family val="3"/>
        <charset val="128"/>
      </rPr>
      <t>17</t>
    </r>
    <r>
      <rPr>
        <b/>
        <sz val="10"/>
        <color theme="1"/>
        <rFont val="ＭＳ Ｐゴシック"/>
        <family val="3"/>
        <charset val="128"/>
      </rPr>
      <t xml:space="preserve">
※条件あり。下記駐車場所を参照</t>
    </r>
    <phoneticPr fontId="1"/>
  </si>
  <si>
    <r>
      <t>南駐車場（小学校側）：監督及びコーチの</t>
    </r>
    <r>
      <rPr>
        <b/>
        <sz val="10"/>
        <color rgb="FFFF0000"/>
        <rFont val="ＭＳ Ｐゴシック"/>
        <family val="3"/>
        <charset val="128"/>
      </rPr>
      <t>2</t>
    </r>
    <r>
      <rPr>
        <b/>
        <sz val="10"/>
        <color theme="1"/>
        <rFont val="ＭＳ Ｐゴシック"/>
        <family val="3"/>
        <charset val="128"/>
      </rPr>
      <t>台※黄色い駐車券使用（駐車場入口で配布します）
給食センター：</t>
    </r>
    <r>
      <rPr>
        <b/>
        <sz val="10"/>
        <color rgb="FFFF0000"/>
        <rFont val="ＭＳ Ｐゴシック"/>
        <family val="3"/>
        <charset val="128"/>
      </rPr>
      <t>15</t>
    </r>
    <r>
      <rPr>
        <b/>
        <sz val="10"/>
        <color theme="1"/>
        <rFont val="ＭＳ Ｐゴシック"/>
        <family val="3"/>
        <charset val="128"/>
      </rPr>
      <t>台※白い駐車券使用（各自印刷をお願いします）</t>
    </r>
    <rPh sb="13" eb="14">
      <t>オヨ</t>
    </rPh>
    <rPh sb="31" eb="34">
      <t>チュウシャジョウ</t>
    </rPh>
    <rPh sb="34" eb="36">
      <t>イリグチ</t>
    </rPh>
    <rPh sb="37" eb="39">
      <t>ハイフ</t>
    </rPh>
    <rPh sb="53" eb="54">
      <t>ダイ</t>
    </rPh>
    <rPh sb="63" eb="65">
      <t>カクジ</t>
    </rPh>
    <rPh sb="65" eb="67">
      <t>インサツ</t>
    </rPh>
    <rPh sb="69" eb="70">
      <t>ネガ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</si>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</sst>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3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sz val="20"/>
      <name val="游ゴシック"/>
      <family val="3"/>
      <charset val="128"/>
      <scheme val="minor"/>
    </font>
    <font>
      <sz val="48"/>
      <name val="游ゴシック"/>
      <family val="2"/>
      <charset val="128"/>
      <scheme val="minor"/>
    </font>
    <font>
      <b/>
      <sz val="48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8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vertical="center" textRotation="255"/>
    </xf>
    <xf numFmtId="0" fontId="25" fillId="0" borderId="0" xfId="0" applyFont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 indent="1" shrinkToFit="1"/>
    </xf>
    <xf numFmtId="0" fontId="34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wrapText="1" indent="1"/>
    </xf>
    <xf numFmtId="0" fontId="33" fillId="2" borderId="3" xfId="0" applyFont="1" applyFill="1" applyBorder="1" applyAlignment="1">
      <alignment horizontal="left" vertical="center" wrapText="1" indent="1"/>
    </xf>
    <xf numFmtId="0" fontId="33" fillId="2" borderId="4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wrapText="1" shrinkToFit="1"/>
    </xf>
    <xf numFmtId="0" fontId="34" fillId="2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left" vertical="center" indent="1"/>
    </xf>
    <xf numFmtId="0" fontId="2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 textRotation="255" shrinkToFit="1"/>
    </xf>
    <xf numFmtId="0" fontId="28" fillId="5" borderId="18" xfId="0" applyFont="1" applyFill="1" applyBorder="1" applyAlignment="1">
      <alignment horizontal="center" vertical="center" textRotation="255" shrinkToFit="1"/>
    </xf>
    <xf numFmtId="0" fontId="28" fillId="3" borderId="12" xfId="0" applyFont="1" applyFill="1" applyBorder="1" applyAlignment="1">
      <alignment horizontal="center" vertical="center" textRotation="255" shrinkToFit="1"/>
    </xf>
    <xf numFmtId="0" fontId="28" fillId="3" borderId="8" xfId="0" applyFont="1" applyFill="1" applyBorder="1" applyAlignment="1">
      <alignment horizontal="center" vertical="center" textRotation="255" shrinkToFit="1"/>
    </xf>
    <xf numFmtId="0" fontId="28" fillId="3" borderId="17" xfId="0" applyFont="1" applyFill="1" applyBorder="1" applyAlignment="1">
      <alignment horizontal="center" vertical="center" textRotation="255" shrinkToFit="1"/>
    </xf>
    <xf numFmtId="0" fontId="28" fillId="3" borderId="9" xfId="0" applyFont="1" applyFill="1" applyBorder="1" applyAlignment="1">
      <alignment horizontal="center" vertical="center" textRotation="255"/>
    </xf>
    <xf numFmtId="0" fontId="28" fillId="3" borderId="8" xfId="0" applyFont="1" applyFill="1" applyBorder="1" applyAlignment="1">
      <alignment horizontal="center" vertical="center" textRotation="255"/>
    </xf>
    <xf numFmtId="0" fontId="27" fillId="5" borderId="27" xfId="0" applyFont="1" applyFill="1" applyBorder="1" applyAlignment="1">
      <alignment horizontal="center" vertical="center" textRotation="255" shrinkToFit="1"/>
    </xf>
    <xf numFmtId="0" fontId="27" fillId="5" borderId="28" xfId="0" applyFont="1" applyFill="1" applyBorder="1" applyAlignment="1">
      <alignment horizontal="center" vertical="center" textRotation="255" shrinkToFit="1"/>
    </xf>
    <xf numFmtId="0" fontId="27" fillId="5" borderId="20" xfId="0" applyFont="1" applyFill="1" applyBorder="1" applyAlignment="1">
      <alignment horizontal="center" vertical="center" textRotation="255" shrinkToFit="1"/>
    </xf>
    <xf numFmtId="0" fontId="27" fillId="5" borderId="24" xfId="0" applyFont="1" applyFill="1" applyBorder="1" applyAlignment="1">
      <alignment horizontal="center" vertical="center" textRotation="255" shrinkToFit="1"/>
    </xf>
    <xf numFmtId="0" fontId="28" fillId="5" borderId="14" xfId="0" applyFont="1" applyFill="1" applyBorder="1" applyAlignment="1">
      <alignment horizontal="center" vertical="center" textRotation="255" shrinkToFit="1"/>
    </xf>
    <xf numFmtId="0" fontId="28" fillId="5" borderId="16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8" fillId="5" borderId="8" xfId="0" applyFont="1" applyFill="1" applyBorder="1" applyAlignment="1">
      <alignment horizontal="center" vertical="center" textRotation="255" shrinkToFit="1"/>
    </xf>
    <xf numFmtId="0" fontId="28" fillId="5" borderId="17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27" fillId="5" borderId="17" xfId="0" applyFont="1" applyFill="1" applyBorder="1" applyAlignment="1">
      <alignment horizontal="center" vertical="center" textRotation="255" shrinkToFit="1"/>
    </xf>
    <xf numFmtId="0" fontId="27" fillId="4" borderId="8" xfId="0" applyFont="1" applyFill="1" applyBorder="1" applyAlignment="1">
      <alignment horizontal="center" vertical="center" textRotation="255" shrinkToFit="1"/>
    </xf>
    <xf numFmtId="0" fontId="27" fillId="4" borderId="17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28" fillId="5" borderId="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2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5</xdr:row>
      <xdr:rowOff>0</xdr:rowOff>
    </xdr:from>
    <xdr:to>
      <xdr:col>17</xdr:col>
      <xdr:colOff>314325</xdr:colOff>
      <xdr:row>14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62074" y="1485900"/>
          <a:ext cx="4395789" cy="2828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体育館</a:t>
          </a:r>
        </a:p>
      </xdr:txBody>
    </xdr:sp>
    <xdr:clientData/>
  </xdr:twoCellAnchor>
  <xdr:twoCellAnchor>
    <xdr:from>
      <xdr:col>20</xdr:col>
      <xdr:colOff>0</xdr:colOff>
      <xdr:row>24</xdr:row>
      <xdr:rowOff>314324</xdr:rowOff>
    </xdr:from>
    <xdr:to>
      <xdr:col>29</xdr:col>
      <xdr:colOff>276225</xdr:colOff>
      <xdr:row>30</xdr:row>
      <xdr:rowOff>266699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29375" y="7772399"/>
          <a:ext cx="3233738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校　　舎</a:t>
          </a:r>
        </a:p>
      </xdr:txBody>
    </xdr:sp>
    <xdr:clientData/>
  </xdr:twoCellAnchor>
  <xdr:twoCellAnchor>
    <xdr:from>
      <xdr:col>27</xdr:col>
      <xdr:colOff>66675</xdr:colOff>
      <xdr:row>5</xdr:row>
      <xdr:rowOff>38100</xdr:rowOff>
    </xdr:from>
    <xdr:to>
      <xdr:col>29</xdr:col>
      <xdr:colOff>247650</xdr:colOff>
      <xdr:row>12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796338" y="1524000"/>
          <a:ext cx="838200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プレハブ</a:t>
          </a:r>
          <a:endParaRPr kumimoji="1" lang="ja-JP" altLang="en-US" sz="40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19050</xdr:colOff>
      <xdr:row>24</xdr:row>
      <xdr:rowOff>219075</xdr:rowOff>
    </xdr:from>
    <xdr:to>
      <xdr:col>15</xdr:col>
      <xdr:colOff>1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190625" y="7677150"/>
          <a:ext cx="3595689" cy="10572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92869</xdr:colOff>
      <xdr:row>25</xdr:row>
      <xdr:rowOff>271462</xdr:rowOff>
    </xdr:from>
    <xdr:to>
      <xdr:col>19</xdr:col>
      <xdr:colOff>19050</xdr:colOff>
      <xdr:row>30</xdr:row>
      <xdr:rowOff>290512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593057" y="8043862"/>
          <a:ext cx="4526756" cy="15906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295274</xdr:colOff>
      <xdr:row>27</xdr:row>
      <xdr:rowOff>38100</xdr:rowOff>
    </xdr:from>
    <xdr:to>
      <xdr:col>4</xdr:col>
      <xdr:colOff>219074</xdr:colOff>
      <xdr:row>28</xdr:row>
      <xdr:rowOff>104775</xdr:rowOff>
    </xdr:to>
    <xdr:sp macro="" textlink="">
      <xdr:nvSpPr>
        <xdr:cNvPr id="16" name="直方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237" y="8439150"/>
          <a:ext cx="252412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29</xdr:row>
      <xdr:rowOff>219075</xdr:rowOff>
    </xdr:from>
    <xdr:to>
      <xdr:col>5</xdr:col>
      <xdr:colOff>228600</xdr:colOff>
      <xdr:row>30</xdr:row>
      <xdr:rowOff>285750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00188" y="9248775"/>
          <a:ext cx="228600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21</xdr:row>
      <xdr:rowOff>0</xdr:rowOff>
    </xdr:from>
    <xdr:to>
      <xdr:col>28</xdr:col>
      <xdr:colOff>342900</xdr:colOff>
      <xdr:row>24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57950" y="6515100"/>
          <a:ext cx="2928938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浦城小学校職員専用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342900</xdr:colOff>
      <xdr:row>13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086600" y="1485900"/>
          <a:ext cx="1643063" cy="25146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会場校専用</a:t>
          </a:r>
        </a:p>
      </xdr:txBody>
    </xdr:sp>
    <xdr:clientData/>
  </xdr:twoCellAnchor>
  <xdr:twoCellAnchor>
    <xdr:from>
      <xdr:col>26</xdr:col>
      <xdr:colOff>14288</xdr:colOff>
      <xdr:row>15</xdr:row>
      <xdr:rowOff>9526</xdr:rowOff>
    </xdr:from>
    <xdr:to>
      <xdr:col>29</xdr:col>
      <xdr:colOff>52387</xdr:colOff>
      <xdr:row>18</xdr:row>
      <xdr:rowOff>14289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15338" y="4867276"/>
          <a:ext cx="1023937" cy="1085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aseline="0">
              <a:solidFill>
                <a:srgbClr val="FF0000"/>
              </a:solidFill>
            </a:rPr>
            <a:t>来賓・会場校専用</a:t>
          </a:r>
        </a:p>
      </xdr:txBody>
    </xdr:sp>
    <xdr:clientData/>
  </xdr:twoCellAnchor>
  <xdr:twoCellAnchor>
    <xdr:from>
      <xdr:col>4</xdr:col>
      <xdr:colOff>0</xdr:colOff>
      <xdr:row>18</xdr:row>
      <xdr:rowOff>60325</xdr:rowOff>
    </xdr:from>
    <xdr:to>
      <xdr:col>18</xdr:col>
      <xdr:colOff>38100</xdr:colOff>
      <xdr:row>18</xdr:row>
      <xdr:rowOff>260350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5400000">
          <a:off x="3411537" y="3455988"/>
          <a:ext cx="200025" cy="4660900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323849</xdr:colOff>
      <xdr:row>14</xdr:row>
      <xdr:rowOff>419101</xdr:rowOff>
    </xdr:from>
    <xdr:to>
      <xdr:col>25</xdr:col>
      <xdr:colOff>314324</xdr:colOff>
      <xdr:row>14</xdr:row>
      <xdr:rowOff>519116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 flipH="1">
          <a:off x="6205535" y="2652715"/>
          <a:ext cx="100015" cy="4262438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47625</xdr:rowOff>
    </xdr:from>
    <xdr:to>
      <xdr:col>13</xdr:col>
      <xdr:colOff>619125</xdr:colOff>
      <xdr:row>25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8575" y="352425"/>
          <a:ext cx="9505950" cy="582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各小学校の案内図及び駐車場案内を添付してください。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縦書き横書きどちらでも自由に設定変更してください。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作成時は、このテキストボックスは削除してください。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119061</xdr:colOff>
      <xdr:row>3</xdr:row>
      <xdr:rowOff>200025</xdr:rowOff>
    </xdr:from>
    <xdr:to>
      <xdr:col>8</xdr:col>
      <xdr:colOff>523874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FC0C93-B98D-481D-A5C7-9896131FB787}"/>
            </a:ext>
          </a:extLst>
        </xdr:cNvPr>
        <xdr:cNvSpPr txBox="1"/>
      </xdr:nvSpPr>
      <xdr:spPr>
        <a:xfrm>
          <a:off x="6586536" y="2619375"/>
          <a:ext cx="3148013" cy="1328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①、②は監督、コーチ専用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③～は保護者用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view="pageBreakPreview" topLeftCell="A15" zoomScaleNormal="100" zoomScaleSheetLayoutView="100" workbookViewId="0">
      <selection activeCell="B13" sqref="B13:I13"/>
    </sheetView>
  </sheetViews>
  <sheetFormatPr defaultRowHeight="13.5"/>
  <cols>
    <col min="1" max="1" width="6.375" style="1" customWidth="1"/>
    <col min="2" max="8" width="9" style="1"/>
    <col min="9" max="9" width="11.625" style="1" customWidth="1"/>
    <col min="10" max="16384" width="9" style="1"/>
  </cols>
  <sheetData>
    <row r="1" spans="1:9" ht="37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30" customHeight="1" thickBot="1">
      <c r="A2" s="65" t="s">
        <v>57</v>
      </c>
      <c r="B2" s="65"/>
      <c r="C2" s="66">
        <v>45500</v>
      </c>
      <c r="D2" s="66"/>
      <c r="E2" s="66"/>
      <c r="F2" s="66"/>
      <c r="G2" s="45"/>
      <c r="H2" s="45"/>
      <c r="I2" s="45"/>
    </row>
    <row r="3" spans="1:9" ht="37.5" customHeight="1" thickBot="1">
      <c r="A3" s="49" t="s">
        <v>1</v>
      </c>
      <c r="B3" s="49"/>
      <c r="C3" s="49"/>
      <c r="D3" s="54" t="s">
        <v>60</v>
      </c>
      <c r="E3" s="55"/>
      <c r="F3" s="55"/>
      <c r="G3" s="55"/>
      <c r="H3" s="63" t="s">
        <v>5</v>
      </c>
      <c r="I3" s="64"/>
    </row>
    <row r="4" spans="1:9" ht="9" customHeight="1" thickBot="1"/>
    <row r="5" spans="1:9" ht="38.25" customHeight="1" thickBot="1">
      <c r="A5" s="58" t="s">
        <v>7</v>
      </c>
      <c r="B5" s="59"/>
      <c r="C5" s="59"/>
      <c r="D5" s="60" t="s">
        <v>61</v>
      </c>
      <c r="E5" s="61"/>
      <c r="F5" s="61"/>
      <c r="G5" s="61"/>
      <c r="H5" s="61"/>
      <c r="I5" s="62"/>
    </row>
    <row r="6" spans="1:9" ht="6.75" customHeight="1" thickBot="1">
      <c r="A6" s="2"/>
      <c r="B6" s="2"/>
      <c r="C6" s="2"/>
      <c r="D6" s="2"/>
      <c r="E6" s="2"/>
      <c r="F6" s="2"/>
      <c r="G6" s="2"/>
      <c r="H6" s="2"/>
      <c r="I6" s="3"/>
    </row>
    <row r="7" spans="1:9" ht="38.25" customHeight="1" thickBot="1">
      <c r="A7" s="49" t="s">
        <v>4</v>
      </c>
      <c r="B7" s="49"/>
      <c r="C7" s="49"/>
      <c r="D7" s="49"/>
      <c r="E7" s="49"/>
      <c r="F7" s="56" t="s">
        <v>71</v>
      </c>
      <c r="G7" s="57"/>
      <c r="H7" s="57"/>
      <c r="I7" s="10" t="s">
        <v>3</v>
      </c>
    </row>
    <row r="8" spans="1:9" ht="6.75" customHeight="1" thickBot="1"/>
    <row r="9" spans="1:9" ht="37.5" customHeight="1" thickBot="1">
      <c r="A9" s="49" t="s">
        <v>2</v>
      </c>
      <c r="B9" s="49"/>
      <c r="C9" s="47" t="s">
        <v>72</v>
      </c>
      <c r="D9" s="48"/>
      <c r="E9" s="48"/>
      <c r="F9" s="48"/>
      <c r="G9" s="48"/>
      <c r="H9" s="48"/>
      <c r="I9" s="48"/>
    </row>
    <row r="10" spans="1:9" ht="8.25" customHeight="1" thickBot="1">
      <c r="A10" s="4"/>
      <c r="B10" s="2"/>
      <c r="C10" s="2"/>
      <c r="D10" s="2"/>
      <c r="E10" s="2"/>
      <c r="F10" s="2"/>
      <c r="G10" s="2"/>
      <c r="H10" s="2"/>
      <c r="I10" s="3"/>
    </row>
    <row r="11" spans="1:9" ht="24.75" customHeight="1" thickBot="1">
      <c r="A11" s="53" t="s">
        <v>6</v>
      </c>
      <c r="B11" s="53"/>
      <c r="C11" s="53"/>
      <c r="D11" s="53"/>
      <c r="E11" s="53"/>
      <c r="F11" s="53"/>
      <c r="G11" s="53"/>
      <c r="H11" s="53"/>
      <c r="I11" s="53"/>
    </row>
    <row r="12" spans="1:9" ht="48.75" customHeight="1" thickBot="1">
      <c r="A12" s="11">
        <v>1</v>
      </c>
      <c r="B12" s="50" t="s">
        <v>62</v>
      </c>
      <c r="C12" s="51"/>
      <c r="D12" s="51"/>
      <c r="E12" s="51"/>
      <c r="F12" s="51"/>
      <c r="G12" s="51"/>
      <c r="H12" s="51"/>
      <c r="I12" s="52"/>
    </row>
    <row r="13" spans="1:9" ht="48.75" customHeight="1" thickBot="1">
      <c r="A13" s="11">
        <v>2</v>
      </c>
      <c r="B13" s="50" t="s">
        <v>63</v>
      </c>
      <c r="C13" s="51"/>
      <c r="D13" s="51"/>
      <c r="E13" s="51"/>
      <c r="F13" s="51"/>
      <c r="G13" s="51"/>
      <c r="H13" s="51"/>
      <c r="I13" s="52"/>
    </row>
    <row r="14" spans="1:9" ht="48.75" customHeight="1" thickBot="1">
      <c r="A14" s="11">
        <v>3</v>
      </c>
      <c r="B14" s="50" t="s">
        <v>64</v>
      </c>
      <c r="C14" s="51"/>
      <c r="D14" s="51"/>
      <c r="E14" s="51"/>
      <c r="F14" s="51"/>
      <c r="G14" s="51"/>
      <c r="H14" s="51"/>
      <c r="I14" s="52"/>
    </row>
    <row r="15" spans="1:9" ht="48.75" customHeight="1" thickBot="1">
      <c r="A15" s="11">
        <v>4</v>
      </c>
      <c r="B15" s="50" t="s">
        <v>65</v>
      </c>
      <c r="C15" s="51"/>
      <c r="D15" s="51"/>
      <c r="E15" s="51"/>
      <c r="F15" s="51"/>
      <c r="G15" s="51"/>
      <c r="H15" s="51"/>
      <c r="I15" s="52"/>
    </row>
    <row r="16" spans="1:9" ht="48.75" customHeight="1" thickBot="1">
      <c r="A16" s="11">
        <v>5</v>
      </c>
      <c r="B16" s="50" t="s">
        <v>66</v>
      </c>
      <c r="C16" s="51"/>
      <c r="D16" s="51"/>
      <c r="E16" s="51"/>
      <c r="F16" s="51"/>
      <c r="G16" s="51"/>
      <c r="H16" s="51"/>
      <c r="I16" s="52"/>
    </row>
    <row r="17" spans="1:9" ht="48.75" customHeight="1" thickBot="1">
      <c r="A17" s="11">
        <v>6</v>
      </c>
      <c r="B17" s="50" t="s">
        <v>67</v>
      </c>
      <c r="C17" s="51"/>
      <c r="D17" s="51"/>
      <c r="E17" s="51"/>
      <c r="F17" s="51"/>
      <c r="G17" s="51"/>
      <c r="H17" s="51"/>
      <c r="I17" s="52"/>
    </row>
    <row r="18" spans="1:9" ht="48.75" customHeight="1" thickBot="1">
      <c r="A18" s="11">
        <v>7</v>
      </c>
      <c r="B18" s="50" t="s">
        <v>68</v>
      </c>
      <c r="C18" s="51"/>
      <c r="D18" s="51"/>
      <c r="E18" s="51"/>
      <c r="F18" s="51"/>
      <c r="G18" s="51"/>
      <c r="H18" s="51"/>
      <c r="I18" s="52"/>
    </row>
    <row r="19" spans="1:9" ht="48.75" customHeight="1" thickBot="1">
      <c r="A19" s="11">
        <v>8</v>
      </c>
      <c r="B19" s="50" t="s">
        <v>69</v>
      </c>
      <c r="C19" s="51"/>
      <c r="D19" s="51"/>
      <c r="E19" s="51"/>
      <c r="F19" s="51"/>
      <c r="G19" s="51"/>
      <c r="H19" s="51"/>
      <c r="I19" s="52"/>
    </row>
    <row r="20" spans="1:9" ht="48.75" customHeight="1" thickBot="1">
      <c r="A20" s="11">
        <v>9</v>
      </c>
      <c r="B20" s="50" t="s">
        <v>70</v>
      </c>
      <c r="C20" s="51"/>
      <c r="D20" s="51"/>
      <c r="E20" s="51"/>
      <c r="F20" s="51"/>
      <c r="G20" s="51"/>
      <c r="H20" s="51"/>
      <c r="I20" s="52"/>
    </row>
    <row r="21" spans="1:9" ht="48.75" customHeight="1" thickBot="1">
      <c r="A21" s="11">
        <v>10</v>
      </c>
      <c r="B21" s="50"/>
      <c r="C21" s="51"/>
      <c r="D21" s="51"/>
      <c r="E21" s="51"/>
      <c r="F21" s="51"/>
      <c r="G21" s="51"/>
      <c r="H21" s="51"/>
      <c r="I21" s="52"/>
    </row>
    <row r="22" spans="1:9" ht="37.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37.5" customHeight="1">
      <c r="A23" s="8"/>
      <c r="B23" s="9"/>
      <c r="C23" s="9"/>
      <c r="D23" s="9"/>
      <c r="E23" s="9"/>
      <c r="F23" s="9"/>
      <c r="G23" s="9"/>
      <c r="H23" s="9"/>
    </row>
    <row r="24" spans="1:9" ht="30" customHeight="1">
      <c r="A24" s="9"/>
      <c r="B24" s="9"/>
      <c r="C24" s="9"/>
      <c r="D24" s="9"/>
      <c r="E24" s="9"/>
      <c r="F24" s="9"/>
      <c r="G24" s="9"/>
      <c r="H24" s="9"/>
    </row>
    <row r="25" spans="1:9" ht="30" customHeight="1">
      <c r="A25" s="9"/>
      <c r="B25" s="9"/>
      <c r="C25" s="9"/>
      <c r="D25" s="9"/>
      <c r="E25" s="9"/>
      <c r="F25" s="9"/>
      <c r="G25" s="9"/>
      <c r="H25" s="9"/>
    </row>
    <row r="26" spans="1:9" ht="30" customHeight="1"/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mergeCells count="23">
    <mergeCell ref="C2:F2"/>
    <mergeCell ref="B19:I19"/>
    <mergeCell ref="B20:I20"/>
    <mergeCell ref="B21:I21"/>
    <mergeCell ref="B16:I16"/>
    <mergeCell ref="B17:I17"/>
    <mergeCell ref="B18:I18"/>
    <mergeCell ref="A1:I1"/>
    <mergeCell ref="C9:I9"/>
    <mergeCell ref="A7:E7"/>
    <mergeCell ref="A9:B9"/>
    <mergeCell ref="B15:I15"/>
    <mergeCell ref="A11:I11"/>
    <mergeCell ref="B12:I12"/>
    <mergeCell ref="B13:I13"/>
    <mergeCell ref="A3:C3"/>
    <mergeCell ref="B14:I14"/>
    <mergeCell ref="D3:G3"/>
    <mergeCell ref="F7:H7"/>
    <mergeCell ref="A5:C5"/>
    <mergeCell ref="D5:I5"/>
    <mergeCell ref="H3:I3"/>
    <mergeCell ref="A2:B2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G38"/>
  <sheetViews>
    <sheetView view="pageBreakPreview" topLeftCell="A15" zoomScaleNormal="100" zoomScaleSheetLayoutView="100" workbookViewId="0">
      <selection activeCell="N17" sqref="N17:N18"/>
    </sheetView>
  </sheetViews>
  <sheetFormatPr defaultRowHeight="18.75"/>
  <cols>
    <col min="1" max="2" width="3.375" customWidth="1"/>
    <col min="3" max="31" width="4.375" customWidth="1"/>
    <col min="32" max="33" width="3.375" customWidth="1"/>
  </cols>
  <sheetData>
    <row r="1" spans="3:33" ht="18" customHeight="1"/>
    <row r="2" spans="3:33" ht="24.95" customHeight="1"/>
    <row r="3" spans="3:33" ht="24.95" customHeight="1">
      <c r="C3" s="70" t="s">
        <v>10</v>
      </c>
      <c r="D3" s="71"/>
      <c r="E3" s="71"/>
      <c r="F3" s="71"/>
      <c r="G3" s="71"/>
      <c r="H3" s="72" t="s">
        <v>11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14"/>
      <c r="AF3" s="14"/>
      <c r="AG3" s="14"/>
    </row>
    <row r="4" spans="3:33" ht="24.95" customHeight="1" thickBot="1">
      <c r="C4" s="71"/>
      <c r="D4" s="71"/>
      <c r="E4" s="71"/>
      <c r="F4" s="71"/>
      <c r="G4" s="7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5"/>
      <c r="AF4" s="15"/>
      <c r="AG4" s="15"/>
    </row>
    <row r="5" spans="3:33" ht="24.95" customHeight="1" thickTop="1"/>
    <row r="6" spans="3:33" ht="24.95" customHeight="1">
      <c r="W6" s="16">
        <v>36</v>
      </c>
      <c r="X6" s="16">
        <v>37</v>
      </c>
      <c r="Y6" s="16">
        <v>38</v>
      </c>
      <c r="Z6" s="16">
        <v>39</v>
      </c>
      <c r="AA6" s="16">
        <v>40</v>
      </c>
    </row>
    <row r="7" spans="3:33" ht="24.95" customHeight="1">
      <c r="W7" s="68"/>
      <c r="X7" s="68"/>
      <c r="Y7" s="68"/>
      <c r="Z7" s="68"/>
      <c r="AA7" s="68"/>
    </row>
    <row r="8" spans="3:33" ht="24.95" customHeight="1">
      <c r="W8" s="68"/>
      <c r="X8" s="68"/>
      <c r="Y8" s="68"/>
      <c r="Z8" s="68"/>
      <c r="AA8" s="68"/>
    </row>
    <row r="9" spans="3:33" ht="24.95" customHeight="1"/>
    <row r="10" spans="3:33" ht="24.95" customHeight="1">
      <c r="R10" s="17"/>
      <c r="S10" s="69" t="s">
        <v>12</v>
      </c>
    </row>
    <row r="11" spans="3:33" ht="24.95" customHeight="1">
      <c r="R11" s="17"/>
      <c r="S11" s="69"/>
      <c r="X11" s="16">
        <v>32</v>
      </c>
      <c r="Y11" s="16">
        <v>33</v>
      </c>
      <c r="Z11" s="16">
        <v>34</v>
      </c>
      <c r="AA11" s="16">
        <v>35</v>
      </c>
    </row>
    <row r="12" spans="3:33" ht="24.95" customHeight="1">
      <c r="X12" s="68"/>
      <c r="Y12" s="68"/>
      <c r="Z12" s="68"/>
      <c r="AA12" s="68"/>
    </row>
    <row r="13" spans="3:33" ht="24.95" customHeight="1">
      <c r="X13" s="68"/>
      <c r="Y13" s="68"/>
      <c r="Z13" s="68"/>
      <c r="AA13" s="68"/>
    </row>
    <row r="14" spans="3:33" ht="24.95" customHeight="1"/>
    <row r="15" spans="3:33" ht="42.75" customHeight="1" thickBot="1">
      <c r="M15" s="28"/>
      <c r="S15" s="67" t="s">
        <v>18</v>
      </c>
      <c r="T15" s="67"/>
      <c r="U15" s="67"/>
    </row>
    <row r="16" spans="3:33" ht="24.95" customHeight="1">
      <c r="E16" s="29">
        <v>13</v>
      </c>
      <c r="F16" s="30">
        <v>14</v>
      </c>
      <c r="G16" s="30">
        <v>15</v>
      </c>
      <c r="H16" s="31">
        <v>16</v>
      </c>
      <c r="I16" s="29">
        <v>17</v>
      </c>
      <c r="J16" s="30">
        <v>18</v>
      </c>
      <c r="K16" s="30">
        <v>19</v>
      </c>
      <c r="L16" s="31">
        <v>20</v>
      </c>
      <c r="M16" s="32">
        <v>21</v>
      </c>
      <c r="N16" s="33">
        <v>22</v>
      </c>
      <c r="O16" s="76" t="s">
        <v>13</v>
      </c>
      <c r="P16" s="33">
        <v>23</v>
      </c>
      <c r="Q16" s="34">
        <v>24</v>
      </c>
      <c r="R16" s="35">
        <v>25</v>
      </c>
      <c r="S16" s="79" t="s">
        <v>13</v>
      </c>
      <c r="T16" s="80"/>
      <c r="U16" s="80"/>
      <c r="V16" s="80"/>
      <c r="W16" s="80"/>
      <c r="X16" s="18">
        <v>26</v>
      </c>
      <c r="Y16" s="18">
        <v>27</v>
      </c>
      <c r="Z16" s="18">
        <v>28</v>
      </c>
      <c r="AA16" s="18">
        <v>29</v>
      </c>
      <c r="AB16" s="18">
        <v>30</v>
      </c>
      <c r="AC16" s="18">
        <v>31</v>
      </c>
    </row>
    <row r="17" spans="3:30" ht="24.95" customHeight="1">
      <c r="E17" s="85" t="s">
        <v>28</v>
      </c>
      <c r="F17" s="85" t="s">
        <v>29</v>
      </c>
      <c r="G17" s="85" t="s">
        <v>30</v>
      </c>
      <c r="H17" s="74" t="s">
        <v>31</v>
      </c>
      <c r="I17" s="74" t="s">
        <v>32</v>
      </c>
      <c r="J17" s="74" t="s">
        <v>33</v>
      </c>
      <c r="K17" s="89" t="s">
        <v>34</v>
      </c>
      <c r="L17" s="89" t="s">
        <v>35</v>
      </c>
      <c r="M17" s="89" t="s">
        <v>36</v>
      </c>
      <c r="N17" s="91" t="s">
        <v>37</v>
      </c>
      <c r="O17" s="77"/>
      <c r="P17" s="93" t="s">
        <v>38</v>
      </c>
      <c r="Q17" s="93" t="s">
        <v>39</v>
      </c>
      <c r="R17" s="81" t="s">
        <v>39</v>
      </c>
      <c r="S17" s="79"/>
      <c r="T17" s="80"/>
      <c r="U17" s="80"/>
      <c r="V17" s="80"/>
      <c r="W17" s="80"/>
      <c r="X17" s="83" t="s">
        <v>41</v>
      </c>
      <c r="Y17" s="83" t="s">
        <v>40</v>
      </c>
      <c r="Z17" s="83" t="s">
        <v>42</v>
      </c>
      <c r="AA17" s="87"/>
      <c r="AB17" s="87"/>
      <c r="AC17" s="87"/>
    </row>
    <row r="18" spans="3:30" ht="35.65" customHeight="1" thickBot="1">
      <c r="E18" s="86"/>
      <c r="F18" s="86"/>
      <c r="G18" s="86"/>
      <c r="H18" s="75"/>
      <c r="I18" s="75"/>
      <c r="J18" s="75"/>
      <c r="K18" s="90"/>
      <c r="L18" s="90"/>
      <c r="M18" s="90"/>
      <c r="N18" s="92"/>
      <c r="O18" s="78"/>
      <c r="P18" s="94"/>
      <c r="Q18" s="94"/>
      <c r="R18" s="82"/>
      <c r="S18" s="79"/>
      <c r="T18" s="80"/>
      <c r="U18" s="80"/>
      <c r="V18" s="80"/>
      <c r="W18" s="80"/>
      <c r="X18" s="84"/>
      <c r="Y18" s="84"/>
      <c r="Z18" s="84"/>
      <c r="AA18" s="88"/>
      <c r="AB18" s="88"/>
      <c r="AC18" s="88"/>
    </row>
    <row r="19" spans="3:30" ht="24.95" customHeight="1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3:30" ht="24.95" customHeight="1">
      <c r="E20" s="100" t="s">
        <v>17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9"/>
      <c r="T20" s="19"/>
      <c r="U20" s="19"/>
      <c r="V20" s="19"/>
      <c r="W20" s="19"/>
    </row>
    <row r="21" spans="3:30" ht="24.95" customHeight="1" thickBot="1">
      <c r="C21" s="20"/>
      <c r="D21" s="95"/>
      <c r="E21" s="95"/>
    </row>
    <row r="22" spans="3:30" ht="24.95" customHeight="1" thickBot="1">
      <c r="C22" s="25">
        <v>6</v>
      </c>
      <c r="D22" s="96" t="s">
        <v>25</v>
      </c>
      <c r="E22" s="97"/>
      <c r="J22" s="25">
        <v>10</v>
      </c>
      <c r="K22" s="98" t="s">
        <v>20</v>
      </c>
      <c r="L22" s="99"/>
      <c r="M22" s="20"/>
      <c r="N22" s="95"/>
      <c r="O22" s="95"/>
      <c r="U22" s="16" t="s">
        <v>14</v>
      </c>
      <c r="V22" s="16" t="s">
        <v>14</v>
      </c>
      <c r="W22" s="21" t="s">
        <v>14</v>
      </c>
      <c r="X22" s="16" t="s">
        <v>14</v>
      </c>
      <c r="Y22" s="16" t="s">
        <v>14</v>
      </c>
      <c r="Z22" s="16" t="s">
        <v>14</v>
      </c>
      <c r="AA22" s="16" t="s">
        <v>14</v>
      </c>
      <c r="AB22" s="16" t="s">
        <v>14</v>
      </c>
      <c r="AC22" s="16" t="s">
        <v>14</v>
      </c>
    </row>
    <row r="23" spans="3:30" ht="24.95" customHeight="1" thickBot="1">
      <c r="C23" s="26">
        <v>5</v>
      </c>
      <c r="D23" s="102" t="s">
        <v>26</v>
      </c>
      <c r="E23" s="103"/>
      <c r="J23" s="27">
        <v>9</v>
      </c>
      <c r="K23" s="104" t="s">
        <v>21</v>
      </c>
      <c r="L23" s="105"/>
      <c r="M23" s="38">
        <v>12</v>
      </c>
      <c r="N23" s="106" t="s">
        <v>19</v>
      </c>
      <c r="O23" s="107"/>
      <c r="U23" s="101"/>
      <c r="V23" s="101"/>
      <c r="W23" s="108"/>
      <c r="X23" s="101"/>
      <c r="Y23" s="101"/>
      <c r="Z23" s="101"/>
      <c r="AA23" s="101"/>
      <c r="AB23" s="101"/>
      <c r="AC23" s="101"/>
    </row>
    <row r="24" spans="3:30" ht="24.95" customHeight="1" thickBot="1">
      <c r="C24" s="27">
        <v>4</v>
      </c>
      <c r="D24" s="109" t="s">
        <v>27</v>
      </c>
      <c r="E24" s="110"/>
      <c r="J24" s="25">
        <v>8</v>
      </c>
      <c r="K24" s="98" t="s">
        <v>23</v>
      </c>
      <c r="L24" s="99"/>
      <c r="M24" s="38">
        <v>11</v>
      </c>
      <c r="N24" s="106" t="s">
        <v>22</v>
      </c>
      <c r="O24" s="107"/>
      <c r="U24" s="101"/>
      <c r="V24" s="101"/>
      <c r="W24" s="108"/>
      <c r="X24" s="101"/>
      <c r="Y24" s="101"/>
      <c r="Z24" s="101"/>
      <c r="AA24" s="101"/>
      <c r="AB24" s="101"/>
      <c r="AC24" s="101"/>
    </row>
    <row r="25" spans="3:30" ht="24.95" customHeight="1" thickBot="1">
      <c r="C25" s="37">
        <v>3</v>
      </c>
      <c r="D25" s="117" t="s">
        <v>22</v>
      </c>
      <c r="E25" s="118"/>
      <c r="J25" s="27">
        <v>7</v>
      </c>
      <c r="K25" s="104" t="s">
        <v>24</v>
      </c>
      <c r="L25" s="105"/>
      <c r="M25" s="20"/>
      <c r="N25" s="20"/>
      <c r="O25" s="20"/>
    </row>
    <row r="26" spans="3:30" ht="24.95" customHeight="1">
      <c r="C26" s="26">
        <v>2</v>
      </c>
      <c r="D26" s="102" t="s">
        <v>23</v>
      </c>
      <c r="E26" s="103"/>
    </row>
    <row r="27" spans="3:30" ht="24.95" customHeight="1" thickBot="1">
      <c r="C27" s="27">
        <v>1</v>
      </c>
      <c r="D27" s="109" t="s">
        <v>24</v>
      </c>
      <c r="E27" s="110"/>
    </row>
    <row r="28" spans="3:30" ht="24.95" customHeight="1">
      <c r="I28" s="119" t="s">
        <v>16</v>
      </c>
      <c r="J28" s="120"/>
      <c r="K28" s="120"/>
      <c r="L28" s="120"/>
      <c r="M28" s="120"/>
    </row>
    <row r="29" spans="3:30" ht="24.95" customHeight="1" thickBot="1"/>
    <row r="30" spans="3:30" ht="24.95" customHeight="1" thickBot="1">
      <c r="D30" s="119" t="s">
        <v>15</v>
      </c>
      <c r="E30" s="119"/>
      <c r="F30" s="22"/>
      <c r="N30" s="111" t="s">
        <v>43</v>
      </c>
      <c r="O30" s="112"/>
      <c r="P30" s="113"/>
    </row>
    <row r="31" spans="3:30" ht="24.95" customHeight="1" thickBot="1">
      <c r="D31" s="23"/>
      <c r="E31" s="22"/>
      <c r="F31" s="22"/>
      <c r="N31" s="114" t="s">
        <v>44</v>
      </c>
      <c r="O31" s="115"/>
      <c r="P31" s="116"/>
    </row>
    <row r="32" spans="3:30" ht="24.95" customHeight="1" thickBot="1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</sheetData>
  <mergeCells count="62">
    <mergeCell ref="N30:P30"/>
    <mergeCell ref="N31:P31"/>
    <mergeCell ref="D25:E25"/>
    <mergeCell ref="K25:L25"/>
    <mergeCell ref="D26:E26"/>
    <mergeCell ref="D27:E27"/>
    <mergeCell ref="D30:E30"/>
    <mergeCell ref="I28:M28"/>
    <mergeCell ref="AC23:AC24"/>
    <mergeCell ref="D23:E23"/>
    <mergeCell ref="K23:L23"/>
    <mergeCell ref="N23:O23"/>
    <mergeCell ref="U23:U24"/>
    <mergeCell ref="V23:V24"/>
    <mergeCell ref="W23:W24"/>
    <mergeCell ref="D24:E24"/>
    <mergeCell ref="K24:L24"/>
    <mergeCell ref="N24:O24"/>
    <mergeCell ref="X23:X24"/>
    <mergeCell ref="Y23:Y24"/>
    <mergeCell ref="Z23:Z24"/>
    <mergeCell ref="AA23:AA24"/>
    <mergeCell ref="AB23:AB24"/>
    <mergeCell ref="D21:E21"/>
    <mergeCell ref="D22:E22"/>
    <mergeCell ref="K22:L22"/>
    <mergeCell ref="N22:O22"/>
    <mergeCell ref="E20:R20"/>
    <mergeCell ref="Z17:Z18"/>
    <mergeCell ref="AA17:AA18"/>
    <mergeCell ref="AB17:AB18"/>
    <mergeCell ref="AC17:AC18"/>
    <mergeCell ref="K17:K18"/>
    <mergeCell ref="L17:L18"/>
    <mergeCell ref="M17:M18"/>
    <mergeCell ref="N17:N18"/>
    <mergeCell ref="P17:P18"/>
    <mergeCell ref="Q17:Q18"/>
    <mergeCell ref="Y17:Y18"/>
    <mergeCell ref="E17:E18"/>
    <mergeCell ref="F17:F18"/>
    <mergeCell ref="G17:G18"/>
    <mergeCell ref="H17:H18"/>
    <mergeCell ref="I17:I18"/>
    <mergeCell ref="J17:J18"/>
    <mergeCell ref="O16:O18"/>
    <mergeCell ref="S16:W18"/>
    <mergeCell ref="R17:R18"/>
    <mergeCell ref="X17:X18"/>
    <mergeCell ref="S10:S11"/>
    <mergeCell ref="C3:G4"/>
    <mergeCell ref="H3:AD4"/>
    <mergeCell ref="W7:W8"/>
    <mergeCell ref="X7:X8"/>
    <mergeCell ref="Y7:Y8"/>
    <mergeCell ref="Z7:Z8"/>
    <mergeCell ref="AA7:AA8"/>
    <mergeCell ref="S15:U15"/>
    <mergeCell ref="X12:X13"/>
    <mergeCell ref="Y12:Y13"/>
    <mergeCell ref="Z12:Z13"/>
    <mergeCell ref="AA12:AA13"/>
  </mergeCells>
  <phoneticPr fontId="1"/>
  <pageMargins left="1.9685039370078741" right="0.70866141732283472" top="0.74803149606299213" bottom="0.74803149606299213" header="0.31496062992125984" footer="0.31496062992125984"/>
  <pageSetup paperSize="9" scale="6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workbookViewId="0">
      <selection activeCell="B13" sqref="B13:I13"/>
    </sheetView>
  </sheetViews>
  <sheetFormatPr defaultRowHeight="18.75"/>
  <sheetData>
    <row r="1" spans="1:8" ht="24">
      <c r="A1" s="121" t="str">
        <f>注意事項!$D$3</f>
        <v>伊良波</v>
      </c>
      <c r="B1" s="121"/>
      <c r="C1" s="121"/>
      <c r="D1" s="121" t="s">
        <v>55</v>
      </c>
      <c r="E1" s="121"/>
      <c r="F1" s="121" t="s">
        <v>56</v>
      </c>
      <c r="G1" s="121"/>
      <c r="H1" s="121"/>
    </row>
  </sheetData>
  <mergeCells count="3">
    <mergeCell ref="A1:C1"/>
    <mergeCell ref="D1:E1"/>
    <mergeCell ref="F1:H1"/>
  </mergeCells>
  <phoneticPr fontId="1"/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5"/>
  <sheetViews>
    <sheetView tabSelected="1" view="pageBreakPreview" zoomScale="70" zoomScaleNormal="50" zoomScaleSheetLayoutView="70" workbookViewId="0">
      <selection activeCell="F1" sqref="F1"/>
    </sheetView>
  </sheetViews>
  <sheetFormatPr defaultColWidth="9" defaultRowHeight="18.75"/>
  <cols>
    <col min="1" max="1" width="23" style="12" customWidth="1"/>
    <col min="2" max="4" width="20.625" style="12" customWidth="1"/>
    <col min="5" max="16384" width="9" style="12"/>
  </cols>
  <sheetData>
    <row r="1" spans="1:4" ht="75" customHeight="1">
      <c r="A1" s="129" t="s">
        <v>59</v>
      </c>
      <c r="B1" s="130"/>
      <c r="C1" s="130"/>
      <c r="D1" s="130"/>
    </row>
    <row r="2" spans="1:4" ht="40.15" customHeight="1">
      <c r="A2" s="42" t="s">
        <v>53</v>
      </c>
      <c r="B2" s="134" t="str">
        <f>会場校</f>
        <v>伊良波</v>
      </c>
      <c r="C2" s="134"/>
      <c r="D2" s="41" t="s">
        <v>54</v>
      </c>
    </row>
    <row r="3" spans="1:4" ht="75.400000000000006" customHeight="1">
      <c r="A3" s="131" t="s">
        <v>8</v>
      </c>
      <c r="B3" s="131"/>
      <c r="C3" s="131"/>
      <c r="D3" s="131"/>
    </row>
    <row r="4" spans="1:4" ht="50.1" customHeight="1">
      <c r="A4" s="132">
        <f>開催日</f>
        <v>45500</v>
      </c>
      <c r="B4" s="132"/>
      <c r="C4" s="133" t="s">
        <v>45</v>
      </c>
      <c r="D4" s="133"/>
    </row>
    <row r="5" spans="1:4" ht="80.099999999999994" customHeight="1">
      <c r="A5" s="36" t="s">
        <v>9</v>
      </c>
      <c r="B5" s="128" t="s">
        <v>58</v>
      </c>
      <c r="C5" s="128"/>
      <c r="D5" s="39" t="s">
        <v>46</v>
      </c>
    </row>
    <row r="6" spans="1:4" ht="75" customHeight="1">
      <c r="A6" s="135" t="str">
        <f>$A$1</f>
        <v>令和6年度　第44回新報児童オリンピック
バレーボール大会</v>
      </c>
      <c r="B6" s="135"/>
      <c r="C6" s="135"/>
      <c r="D6" s="135"/>
    </row>
    <row r="7" spans="1:4" ht="40.15" customHeight="1">
      <c r="A7" s="42" t="s">
        <v>53</v>
      </c>
      <c r="B7" s="134" t="str">
        <f>IF($B$2="","",$B$2)</f>
        <v>伊良波</v>
      </c>
      <c r="C7" s="134"/>
      <c r="D7" s="41" t="s">
        <v>54</v>
      </c>
    </row>
    <row r="8" spans="1:4" ht="75.400000000000006" customHeight="1">
      <c r="A8" s="131" t="s">
        <v>8</v>
      </c>
      <c r="B8" s="131"/>
      <c r="C8" s="131"/>
      <c r="D8" s="131"/>
    </row>
    <row r="9" spans="1:4" ht="50.1" customHeight="1">
      <c r="A9" s="132">
        <f>$A$4</f>
        <v>45500</v>
      </c>
      <c r="B9" s="132"/>
      <c r="C9" s="133" t="s">
        <v>45</v>
      </c>
      <c r="D9" s="133"/>
    </row>
    <row r="10" spans="1:4" ht="80.099999999999994" customHeight="1">
      <c r="A10" s="36" t="s">
        <v>9</v>
      </c>
      <c r="B10" s="128" t="str">
        <f>IF(B5="","",$B$5)</f>
        <v>ｘｘチーム</v>
      </c>
      <c r="C10" s="128"/>
      <c r="D10" s="39" t="s">
        <v>47</v>
      </c>
    </row>
    <row r="11" spans="1:4" ht="75" customHeight="1">
      <c r="A11" s="122" t="str">
        <f>$A$1</f>
        <v>令和6年度　第44回新報児童オリンピック
バレーボール大会</v>
      </c>
      <c r="B11" s="122"/>
      <c r="C11" s="122"/>
      <c r="D11" s="122"/>
    </row>
    <row r="12" spans="1:4" ht="40.15" customHeight="1">
      <c r="A12" s="43" t="s">
        <v>53</v>
      </c>
      <c r="B12" s="123" t="str">
        <f>IF($B$2="","",$B$2)</f>
        <v>伊良波</v>
      </c>
      <c r="C12" s="123"/>
      <c r="D12" s="44" t="s">
        <v>54</v>
      </c>
    </row>
    <row r="13" spans="1:4" ht="75.400000000000006" customHeight="1">
      <c r="A13" s="124" t="s">
        <v>8</v>
      </c>
      <c r="B13" s="124"/>
      <c r="C13" s="124"/>
      <c r="D13" s="124"/>
    </row>
    <row r="14" spans="1:4" ht="50.1" customHeight="1">
      <c r="A14" s="125">
        <f>$A$4</f>
        <v>45500</v>
      </c>
      <c r="B14" s="125"/>
      <c r="C14" s="126" t="s">
        <v>45</v>
      </c>
      <c r="D14" s="126"/>
    </row>
    <row r="15" spans="1:4" ht="80.099999999999994" customHeight="1">
      <c r="A15" s="13" t="s">
        <v>9</v>
      </c>
      <c r="B15" s="127" t="str">
        <f>IF(B10="","",$B$5)</f>
        <v>ｘｘチーム</v>
      </c>
      <c r="C15" s="127"/>
      <c r="D15" s="40" t="s">
        <v>48</v>
      </c>
    </row>
    <row r="16" spans="1:4" ht="75" customHeight="1">
      <c r="A16" s="122" t="str">
        <f>$A$1</f>
        <v>令和6年度　第44回新報児童オリンピック
バレーボール大会</v>
      </c>
      <c r="B16" s="122"/>
      <c r="C16" s="122"/>
      <c r="D16" s="122"/>
    </row>
    <row r="17" spans="1:4" ht="40.15" customHeight="1">
      <c r="A17" s="43" t="s">
        <v>53</v>
      </c>
      <c r="B17" s="123" t="str">
        <f>IF($B$2="","",$B$2)</f>
        <v>伊良波</v>
      </c>
      <c r="C17" s="123"/>
      <c r="D17" s="44" t="s">
        <v>54</v>
      </c>
    </row>
    <row r="18" spans="1:4" ht="75.400000000000006" customHeight="1">
      <c r="A18" s="124" t="s">
        <v>8</v>
      </c>
      <c r="B18" s="124"/>
      <c r="C18" s="124"/>
      <c r="D18" s="124"/>
    </row>
    <row r="19" spans="1:4" ht="50.1" customHeight="1">
      <c r="A19" s="125">
        <f>$A$4</f>
        <v>45500</v>
      </c>
      <c r="B19" s="125"/>
      <c r="C19" s="126" t="s">
        <v>45</v>
      </c>
      <c r="D19" s="126"/>
    </row>
    <row r="20" spans="1:4" ht="80.099999999999994" customHeight="1">
      <c r="A20" s="13" t="s">
        <v>9</v>
      </c>
      <c r="B20" s="127" t="str">
        <f>IF(B15="","",$B$5)</f>
        <v>ｘｘチーム</v>
      </c>
      <c r="C20" s="127"/>
      <c r="D20" s="40" t="s">
        <v>49</v>
      </c>
    </row>
    <row r="21" spans="1:4" ht="75" customHeight="1">
      <c r="A21" s="122" t="str">
        <f>$A$1</f>
        <v>令和6年度　第44回新報児童オリンピック
バレーボール大会</v>
      </c>
      <c r="B21" s="122"/>
      <c r="C21" s="122"/>
      <c r="D21" s="122"/>
    </row>
    <row r="22" spans="1:4" ht="40.15" customHeight="1">
      <c r="A22" s="43" t="s">
        <v>53</v>
      </c>
      <c r="B22" s="123" t="str">
        <f>IF($B$2="","",$B$2)</f>
        <v>伊良波</v>
      </c>
      <c r="C22" s="123"/>
      <c r="D22" s="44" t="s">
        <v>54</v>
      </c>
    </row>
    <row r="23" spans="1:4" ht="75.400000000000006" customHeight="1">
      <c r="A23" s="124" t="s">
        <v>8</v>
      </c>
      <c r="B23" s="124"/>
      <c r="C23" s="124"/>
      <c r="D23" s="124"/>
    </row>
    <row r="24" spans="1:4" ht="50.1" customHeight="1">
      <c r="A24" s="125">
        <f>$A$4</f>
        <v>45500</v>
      </c>
      <c r="B24" s="125"/>
      <c r="C24" s="126" t="s">
        <v>45</v>
      </c>
      <c r="D24" s="126"/>
    </row>
    <row r="25" spans="1:4" ht="80.099999999999994" customHeight="1">
      <c r="A25" s="13" t="s">
        <v>9</v>
      </c>
      <c r="B25" s="127" t="str">
        <f>IF(B20="","",$B$5)</f>
        <v>ｘｘチーム</v>
      </c>
      <c r="C25" s="127"/>
      <c r="D25" s="40" t="s">
        <v>50</v>
      </c>
    </row>
    <row r="26" spans="1:4" ht="75" customHeight="1">
      <c r="A26" s="122" t="str">
        <f>$A$1</f>
        <v>令和6年度　第44回新報児童オリンピック
バレーボール大会</v>
      </c>
      <c r="B26" s="122"/>
      <c r="C26" s="122"/>
      <c r="D26" s="122"/>
    </row>
    <row r="27" spans="1:4" ht="40.15" customHeight="1">
      <c r="A27" s="43" t="s">
        <v>53</v>
      </c>
      <c r="B27" s="123" t="str">
        <f>IF($B$2="","",$B$2)</f>
        <v>伊良波</v>
      </c>
      <c r="C27" s="123"/>
      <c r="D27" s="44" t="s">
        <v>54</v>
      </c>
    </row>
    <row r="28" spans="1:4" ht="75.400000000000006" customHeight="1">
      <c r="A28" s="124" t="s">
        <v>8</v>
      </c>
      <c r="B28" s="124"/>
      <c r="C28" s="124"/>
      <c r="D28" s="124"/>
    </row>
    <row r="29" spans="1:4" ht="50.1" customHeight="1">
      <c r="A29" s="125">
        <f>$A$4</f>
        <v>45500</v>
      </c>
      <c r="B29" s="125"/>
      <c r="C29" s="126" t="s">
        <v>45</v>
      </c>
      <c r="D29" s="126"/>
    </row>
    <row r="30" spans="1:4" ht="80.099999999999994" customHeight="1">
      <c r="A30" s="13" t="s">
        <v>9</v>
      </c>
      <c r="B30" s="127" t="str">
        <f>IF(B25="","",$B$5)</f>
        <v>ｘｘチーム</v>
      </c>
      <c r="C30" s="127"/>
      <c r="D30" s="40" t="s">
        <v>51</v>
      </c>
    </row>
    <row r="31" spans="1:4" ht="75" customHeight="1">
      <c r="A31" s="122" t="str">
        <f>$A$1</f>
        <v>令和6年度　第44回新報児童オリンピック
バレーボール大会</v>
      </c>
      <c r="B31" s="122"/>
      <c r="C31" s="122"/>
      <c r="D31" s="122"/>
    </row>
    <row r="32" spans="1:4" ht="40.15" customHeight="1">
      <c r="A32" s="43" t="s">
        <v>53</v>
      </c>
      <c r="B32" s="123" t="str">
        <f>IF($B$2="","",$B$2)</f>
        <v>伊良波</v>
      </c>
      <c r="C32" s="123"/>
      <c r="D32" s="44" t="s">
        <v>54</v>
      </c>
    </row>
    <row r="33" spans="1:4" ht="75.400000000000006" customHeight="1">
      <c r="A33" s="124" t="s">
        <v>8</v>
      </c>
      <c r="B33" s="124"/>
      <c r="C33" s="124"/>
      <c r="D33" s="124"/>
    </row>
    <row r="34" spans="1:4" ht="50.1" customHeight="1">
      <c r="A34" s="125">
        <f>$A$4</f>
        <v>45500</v>
      </c>
      <c r="B34" s="125"/>
      <c r="C34" s="126" t="s">
        <v>45</v>
      </c>
      <c r="D34" s="126"/>
    </row>
    <row r="35" spans="1:4" ht="80.099999999999994" customHeight="1">
      <c r="A35" s="13" t="s">
        <v>9</v>
      </c>
      <c r="B35" s="127" t="str">
        <f>IF(B30="","",$B$5)</f>
        <v>ｘｘチーム</v>
      </c>
      <c r="C35" s="127"/>
      <c r="D35" s="40" t="s">
        <v>52</v>
      </c>
    </row>
    <row r="36" spans="1:4" ht="75" customHeight="1">
      <c r="A36" s="122" t="str">
        <f>$A$1</f>
        <v>令和6年度　第44回新報児童オリンピック
バレーボール大会</v>
      </c>
      <c r="B36" s="122"/>
      <c r="C36" s="122"/>
      <c r="D36" s="122"/>
    </row>
    <row r="37" spans="1:4" ht="40.15" customHeight="1">
      <c r="A37" s="43" t="s">
        <v>53</v>
      </c>
      <c r="B37" s="123" t="str">
        <f>IF($B$2="","",$B$2)</f>
        <v>伊良波</v>
      </c>
      <c r="C37" s="123"/>
      <c r="D37" s="44" t="s">
        <v>54</v>
      </c>
    </row>
    <row r="38" spans="1:4" ht="75.400000000000006" customHeight="1">
      <c r="A38" s="124" t="s">
        <v>8</v>
      </c>
      <c r="B38" s="124"/>
      <c r="C38" s="124"/>
      <c r="D38" s="124"/>
    </row>
    <row r="39" spans="1:4" ht="50.1" customHeight="1">
      <c r="A39" s="125">
        <f>$A$4</f>
        <v>45500</v>
      </c>
      <c r="B39" s="125"/>
      <c r="C39" s="126" t="s">
        <v>45</v>
      </c>
      <c r="D39" s="126"/>
    </row>
    <row r="40" spans="1:4" ht="80.099999999999994" customHeight="1">
      <c r="A40" s="13" t="s">
        <v>9</v>
      </c>
      <c r="B40" s="127" t="str">
        <f>IF(B35="","",$B$5)</f>
        <v>ｘｘチーム</v>
      </c>
      <c r="C40" s="127"/>
      <c r="D40" s="40" t="s">
        <v>73</v>
      </c>
    </row>
    <row r="41" spans="1:4" ht="75" customHeight="1">
      <c r="A41" s="122" t="str">
        <f>$A$1</f>
        <v>令和6年度　第44回新報児童オリンピック
バレーボール大会</v>
      </c>
      <c r="B41" s="122"/>
      <c r="C41" s="122"/>
      <c r="D41" s="122"/>
    </row>
    <row r="42" spans="1:4" ht="40.15" customHeight="1">
      <c r="A42" s="43" t="s">
        <v>53</v>
      </c>
      <c r="B42" s="123" t="str">
        <f>IF($B$2="","",$B$2)</f>
        <v>伊良波</v>
      </c>
      <c r="C42" s="123"/>
      <c r="D42" s="44" t="s">
        <v>54</v>
      </c>
    </row>
    <row r="43" spans="1:4" ht="75.400000000000006" customHeight="1">
      <c r="A43" s="124" t="s">
        <v>8</v>
      </c>
      <c r="B43" s="124"/>
      <c r="C43" s="124"/>
      <c r="D43" s="124"/>
    </row>
    <row r="44" spans="1:4" ht="50.1" customHeight="1">
      <c r="A44" s="125">
        <f>$A$4</f>
        <v>45500</v>
      </c>
      <c r="B44" s="125"/>
      <c r="C44" s="126" t="s">
        <v>45</v>
      </c>
      <c r="D44" s="126"/>
    </row>
    <row r="45" spans="1:4" ht="80.099999999999994" customHeight="1">
      <c r="A45" s="13" t="s">
        <v>9</v>
      </c>
      <c r="B45" s="127" t="str">
        <f>IF(B40="","",$B$5)</f>
        <v>ｘｘチーム</v>
      </c>
      <c r="C45" s="127"/>
      <c r="D45" s="40" t="s">
        <v>74</v>
      </c>
    </row>
    <row r="46" spans="1:4" ht="75" customHeight="1">
      <c r="A46" s="122" t="str">
        <f>$A$1</f>
        <v>令和6年度　第44回新報児童オリンピック
バレーボール大会</v>
      </c>
      <c r="B46" s="122"/>
      <c r="C46" s="122"/>
      <c r="D46" s="122"/>
    </row>
    <row r="47" spans="1:4" ht="40.15" customHeight="1">
      <c r="A47" s="43" t="s">
        <v>53</v>
      </c>
      <c r="B47" s="123" t="str">
        <f>IF($B$2="","",$B$2)</f>
        <v>伊良波</v>
      </c>
      <c r="C47" s="123"/>
      <c r="D47" s="44" t="s">
        <v>54</v>
      </c>
    </row>
    <row r="48" spans="1:4" ht="75.400000000000006" customHeight="1">
      <c r="A48" s="124" t="s">
        <v>8</v>
      </c>
      <c r="B48" s="124"/>
      <c r="C48" s="124"/>
      <c r="D48" s="124"/>
    </row>
    <row r="49" spans="1:4" ht="50.1" customHeight="1">
      <c r="A49" s="125">
        <f>$A$4</f>
        <v>45500</v>
      </c>
      <c r="B49" s="125"/>
      <c r="C49" s="126" t="s">
        <v>45</v>
      </c>
      <c r="D49" s="126"/>
    </row>
    <row r="50" spans="1:4" ht="80.099999999999994" customHeight="1">
      <c r="A50" s="13" t="s">
        <v>9</v>
      </c>
      <c r="B50" s="127" t="str">
        <f>IF(B45="","",$B$5)</f>
        <v>ｘｘチーム</v>
      </c>
      <c r="C50" s="127"/>
      <c r="D50" s="40" t="s">
        <v>75</v>
      </c>
    </row>
    <row r="51" spans="1:4" ht="75" customHeight="1">
      <c r="A51" s="122" t="str">
        <f>$A$1</f>
        <v>令和6年度　第44回新報児童オリンピック
バレーボール大会</v>
      </c>
      <c r="B51" s="122"/>
      <c r="C51" s="122"/>
      <c r="D51" s="122"/>
    </row>
    <row r="52" spans="1:4" ht="40.15" customHeight="1">
      <c r="A52" s="43" t="s">
        <v>53</v>
      </c>
      <c r="B52" s="123" t="str">
        <f>IF($B$2="","",$B$2)</f>
        <v>伊良波</v>
      </c>
      <c r="C52" s="123"/>
      <c r="D52" s="44" t="s">
        <v>54</v>
      </c>
    </row>
    <row r="53" spans="1:4" ht="75.400000000000006" customHeight="1">
      <c r="A53" s="124" t="s">
        <v>8</v>
      </c>
      <c r="B53" s="124"/>
      <c r="C53" s="124"/>
      <c r="D53" s="124"/>
    </row>
    <row r="54" spans="1:4" ht="50.1" customHeight="1">
      <c r="A54" s="125">
        <f>$A$4</f>
        <v>45500</v>
      </c>
      <c r="B54" s="125"/>
      <c r="C54" s="126" t="s">
        <v>45</v>
      </c>
      <c r="D54" s="126"/>
    </row>
    <row r="55" spans="1:4" ht="80.099999999999994" customHeight="1">
      <c r="A55" s="13" t="s">
        <v>9</v>
      </c>
      <c r="B55" s="127" t="str">
        <f>IF(B50="","",$B$5)</f>
        <v>ｘｘチーム</v>
      </c>
      <c r="C55" s="127"/>
      <c r="D55" s="40" t="s">
        <v>76</v>
      </c>
    </row>
    <row r="56" spans="1:4" ht="75" customHeight="1">
      <c r="A56" s="122" t="str">
        <f>$A$1</f>
        <v>令和6年度　第44回新報児童オリンピック
バレーボール大会</v>
      </c>
      <c r="B56" s="122"/>
      <c r="C56" s="122"/>
      <c r="D56" s="122"/>
    </row>
    <row r="57" spans="1:4" ht="40.15" customHeight="1">
      <c r="A57" s="43" t="s">
        <v>53</v>
      </c>
      <c r="B57" s="123" t="str">
        <f>IF($B$2="","",$B$2)</f>
        <v>伊良波</v>
      </c>
      <c r="C57" s="123"/>
      <c r="D57" s="44" t="s">
        <v>54</v>
      </c>
    </row>
    <row r="58" spans="1:4" ht="75.400000000000006" customHeight="1">
      <c r="A58" s="124" t="s">
        <v>8</v>
      </c>
      <c r="B58" s="124"/>
      <c r="C58" s="124"/>
      <c r="D58" s="124"/>
    </row>
    <row r="59" spans="1:4" ht="50.1" customHeight="1">
      <c r="A59" s="125">
        <f>$A$4</f>
        <v>45500</v>
      </c>
      <c r="B59" s="125"/>
      <c r="C59" s="126" t="s">
        <v>45</v>
      </c>
      <c r="D59" s="126"/>
    </row>
    <row r="60" spans="1:4" ht="80.099999999999994" customHeight="1">
      <c r="A60" s="13" t="s">
        <v>9</v>
      </c>
      <c r="B60" s="127" t="str">
        <f>IF(B55="","",$B$5)</f>
        <v>ｘｘチーム</v>
      </c>
      <c r="C60" s="127"/>
      <c r="D60" s="40" t="s">
        <v>77</v>
      </c>
    </row>
    <row r="61" spans="1:4" ht="75" customHeight="1">
      <c r="A61" s="122" t="str">
        <f>$A$1</f>
        <v>令和6年度　第44回新報児童オリンピック
バレーボール大会</v>
      </c>
      <c r="B61" s="122"/>
      <c r="C61" s="122"/>
      <c r="D61" s="122"/>
    </row>
    <row r="62" spans="1:4" ht="40.15" customHeight="1">
      <c r="A62" s="43" t="s">
        <v>53</v>
      </c>
      <c r="B62" s="123" t="str">
        <f>IF($B$2="","",$B$2)</f>
        <v>伊良波</v>
      </c>
      <c r="C62" s="123"/>
      <c r="D62" s="44" t="s">
        <v>54</v>
      </c>
    </row>
    <row r="63" spans="1:4" ht="75.400000000000006" customHeight="1">
      <c r="A63" s="124" t="s">
        <v>8</v>
      </c>
      <c r="B63" s="124"/>
      <c r="C63" s="124"/>
      <c r="D63" s="124"/>
    </row>
    <row r="64" spans="1:4" ht="50.1" customHeight="1">
      <c r="A64" s="125">
        <f>$A$4</f>
        <v>45500</v>
      </c>
      <c r="B64" s="125"/>
      <c r="C64" s="126" t="s">
        <v>45</v>
      </c>
      <c r="D64" s="126"/>
    </row>
    <row r="65" spans="1:4" ht="80.099999999999994" customHeight="1">
      <c r="A65" s="13" t="s">
        <v>9</v>
      </c>
      <c r="B65" s="127" t="str">
        <f>IF(B60="","",$B$5)</f>
        <v>ｘｘチーム</v>
      </c>
      <c r="C65" s="127"/>
      <c r="D65" s="40" t="s">
        <v>78</v>
      </c>
    </row>
    <row r="66" spans="1:4" ht="75" customHeight="1">
      <c r="A66" s="122" t="str">
        <f>$A$1</f>
        <v>令和6年度　第44回新報児童オリンピック
バレーボール大会</v>
      </c>
      <c r="B66" s="122"/>
      <c r="C66" s="122"/>
      <c r="D66" s="122"/>
    </row>
    <row r="67" spans="1:4" ht="40.15" customHeight="1">
      <c r="A67" s="43" t="s">
        <v>53</v>
      </c>
      <c r="B67" s="123" t="str">
        <f>IF($B$2="","",$B$2)</f>
        <v>伊良波</v>
      </c>
      <c r="C67" s="123"/>
      <c r="D67" s="44" t="s">
        <v>54</v>
      </c>
    </row>
    <row r="68" spans="1:4" ht="75.400000000000006" customHeight="1">
      <c r="A68" s="124" t="s">
        <v>8</v>
      </c>
      <c r="B68" s="124"/>
      <c r="C68" s="124"/>
      <c r="D68" s="124"/>
    </row>
    <row r="69" spans="1:4" ht="50.1" customHeight="1">
      <c r="A69" s="125">
        <f>$A$4</f>
        <v>45500</v>
      </c>
      <c r="B69" s="125"/>
      <c r="C69" s="126" t="s">
        <v>45</v>
      </c>
      <c r="D69" s="126"/>
    </row>
    <row r="70" spans="1:4" ht="80.099999999999994" customHeight="1">
      <c r="A70" s="13" t="s">
        <v>9</v>
      </c>
      <c r="B70" s="127" t="str">
        <f>IF(B65="","",$B$5)</f>
        <v>ｘｘチーム</v>
      </c>
      <c r="C70" s="127"/>
      <c r="D70" s="40" t="s">
        <v>79</v>
      </c>
    </row>
    <row r="71" spans="1:4" ht="79.900000000000006" customHeight="1">
      <c r="A71" s="122" t="str">
        <f>$A$1</f>
        <v>令和6年度　第44回新報児童オリンピック
バレーボール大会</v>
      </c>
      <c r="B71" s="122"/>
      <c r="C71" s="122"/>
      <c r="D71" s="122"/>
    </row>
    <row r="72" spans="1:4" ht="79.900000000000006" customHeight="1">
      <c r="A72" s="43" t="s">
        <v>53</v>
      </c>
      <c r="B72" s="123" t="str">
        <f>IF($B$2="","",$B$2)</f>
        <v>伊良波</v>
      </c>
      <c r="C72" s="123"/>
      <c r="D72" s="44" t="s">
        <v>54</v>
      </c>
    </row>
    <row r="73" spans="1:4" ht="79.900000000000006" customHeight="1">
      <c r="A73" s="124" t="s">
        <v>8</v>
      </c>
      <c r="B73" s="124"/>
      <c r="C73" s="124"/>
      <c r="D73" s="124"/>
    </row>
    <row r="74" spans="1:4" ht="79.900000000000006" customHeight="1">
      <c r="A74" s="125">
        <f>$A$4</f>
        <v>45500</v>
      </c>
      <c r="B74" s="125"/>
      <c r="C74" s="126" t="s">
        <v>45</v>
      </c>
      <c r="D74" s="126"/>
    </row>
    <row r="75" spans="1:4" ht="79.5" customHeight="1">
      <c r="A75" s="13" t="s">
        <v>9</v>
      </c>
      <c r="B75" s="127" t="str">
        <f>IF(B70="","",$B$5)</f>
        <v>ｘｘチーム</v>
      </c>
      <c r="C75" s="127"/>
      <c r="D75" s="40" t="s">
        <v>80</v>
      </c>
    </row>
    <row r="76" spans="1:4" ht="79.900000000000006" customHeight="1">
      <c r="A76" s="122" t="str">
        <f>$A$1</f>
        <v>令和6年度　第44回新報児童オリンピック
バレーボール大会</v>
      </c>
      <c r="B76" s="122"/>
      <c r="C76" s="122"/>
      <c r="D76" s="122"/>
    </row>
    <row r="77" spans="1:4" ht="79.900000000000006" customHeight="1">
      <c r="A77" s="43" t="s">
        <v>53</v>
      </c>
      <c r="B77" s="123" t="str">
        <f>IF($B$2="","",$B$2)</f>
        <v>伊良波</v>
      </c>
      <c r="C77" s="123"/>
      <c r="D77" s="44" t="s">
        <v>54</v>
      </c>
    </row>
    <row r="78" spans="1:4" ht="79.900000000000006" customHeight="1">
      <c r="A78" s="124" t="s">
        <v>8</v>
      </c>
      <c r="B78" s="124"/>
      <c r="C78" s="124"/>
      <c r="D78" s="124"/>
    </row>
    <row r="79" spans="1:4" ht="79.900000000000006" customHeight="1">
      <c r="A79" s="125">
        <f>$A$4</f>
        <v>45500</v>
      </c>
      <c r="B79" s="125"/>
      <c r="C79" s="126" t="s">
        <v>45</v>
      </c>
      <c r="D79" s="126"/>
    </row>
    <row r="80" spans="1:4" ht="79.900000000000006" customHeight="1">
      <c r="A80" s="13" t="s">
        <v>9</v>
      </c>
      <c r="B80" s="127" t="str">
        <f>IF(B75="","",$B$5)</f>
        <v>ｘｘチーム</v>
      </c>
      <c r="C80" s="127"/>
      <c r="D80" s="40" t="s">
        <v>81</v>
      </c>
    </row>
    <row r="81" spans="1:4" ht="79.900000000000006" customHeight="1">
      <c r="A81" s="122" t="str">
        <f>$A$1</f>
        <v>令和6年度　第44回新報児童オリンピック
バレーボール大会</v>
      </c>
      <c r="B81" s="122"/>
      <c r="C81" s="122"/>
      <c r="D81" s="122"/>
    </row>
    <row r="82" spans="1:4" ht="79.900000000000006" customHeight="1">
      <c r="A82" s="43" t="s">
        <v>53</v>
      </c>
      <c r="B82" s="123" t="str">
        <f>IF($B$2="","",$B$2)</f>
        <v>伊良波</v>
      </c>
      <c r="C82" s="123"/>
      <c r="D82" s="44" t="s">
        <v>54</v>
      </c>
    </row>
    <row r="83" spans="1:4" ht="79.900000000000006" customHeight="1">
      <c r="A83" s="124" t="s">
        <v>8</v>
      </c>
      <c r="B83" s="124"/>
      <c r="C83" s="124"/>
      <c r="D83" s="124"/>
    </row>
    <row r="84" spans="1:4" ht="79.900000000000006" customHeight="1">
      <c r="A84" s="125">
        <f>$A$4</f>
        <v>45500</v>
      </c>
      <c r="B84" s="125"/>
      <c r="C84" s="126" t="s">
        <v>45</v>
      </c>
      <c r="D84" s="126"/>
    </row>
    <row r="85" spans="1:4" ht="79.900000000000006" customHeight="1">
      <c r="A85" s="13" t="s">
        <v>9</v>
      </c>
      <c r="B85" s="127" t="str">
        <f>IF(B80="","",$B$5)</f>
        <v>ｘｘチーム</v>
      </c>
      <c r="C85" s="127"/>
      <c r="D85" s="40" t="s">
        <v>82</v>
      </c>
    </row>
  </sheetData>
  <mergeCells count="102">
    <mergeCell ref="B85:C85"/>
    <mergeCell ref="B80:C80"/>
    <mergeCell ref="A81:D81"/>
    <mergeCell ref="B82:C82"/>
    <mergeCell ref="A83:D83"/>
    <mergeCell ref="A84:B84"/>
    <mergeCell ref="C84:D84"/>
    <mergeCell ref="A76:D76"/>
    <mergeCell ref="B77:C77"/>
    <mergeCell ref="A78:D78"/>
    <mergeCell ref="A79:B79"/>
    <mergeCell ref="C79:D79"/>
    <mergeCell ref="B5:C5"/>
    <mergeCell ref="A1:D1"/>
    <mergeCell ref="A3:D3"/>
    <mergeCell ref="A4:B4"/>
    <mergeCell ref="C4:D4"/>
    <mergeCell ref="B2:C2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25:C25"/>
    <mergeCell ref="A16:D16"/>
    <mergeCell ref="A18:D18"/>
    <mergeCell ref="A19:B19"/>
    <mergeCell ref="C19:D19"/>
    <mergeCell ref="B20:C20"/>
    <mergeCell ref="A21:D21"/>
    <mergeCell ref="A23:D23"/>
    <mergeCell ref="A24:B24"/>
    <mergeCell ref="C24:D24"/>
    <mergeCell ref="B17:C17"/>
    <mergeCell ref="B22:C22"/>
    <mergeCell ref="B35:C35"/>
    <mergeCell ref="A26:D26"/>
    <mergeCell ref="A28:D28"/>
    <mergeCell ref="A29:B29"/>
    <mergeCell ref="C29:D29"/>
    <mergeCell ref="B30:C30"/>
    <mergeCell ref="A31:D31"/>
    <mergeCell ref="A33:D33"/>
    <mergeCell ref="A34:B34"/>
    <mergeCell ref="C34:D34"/>
    <mergeCell ref="B27:C27"/>
    <mergeCell ref="B32:C32"/>
    <mergeCell ref="A43:D43"/>
    <mergeCell ref="B42:C42"/>
    <mergeCell ref="B40:C40"/>
    <mergeCell ref="A41:D41"/>
    <mergeCell ref="A36:D36"/>
    <mergeCell ref="B37:C37"/>
    <mergeCell ref="A38:D38"/>
    <mergeCell ref="A39:B39"/>
    <mergeCell ref="C39:D39"/>
    <mergeCell ref="A46:D46"/>
    <mergeCell ref="B47:C47"/>
    <mergeCell ref="B45:C45"/>
    <mergeCell ref="A44:B44"/>
    <mergeCell ref="C44:D44"/>
    <mergeCell ref="A48:D48"/>
    <mergeCell ref="A49:B49"/>
    <mergeCell ref="C49:D49"/>
    <mergeCell ref="B50:C50"/>
    <mergeCell ref="A51:D51"/>
    <mergeCell ref="B52:C52"/>
    <mergeCell ref="A53:D53"/>
    <mergeCell ref="A54:B54"/>
    <mergeCell ref="C54:D54"/>
    <mergeCell ref="B55:C55"/>
    <mergeCell ref="A56:D56"/>
    <mergeCell ref="B57:C57"/>
    <mergeCell ref="A58:D58"/>
    <mergeCell ref="A59:B59"/>
    <mergeCell ref="C59:D59"/>
    <mergeCell ref="B60:C60"/>
    <mergeCell ref="A61:D61"/>
    <mergeCell ref="B62:C62"/>
    <mergeCell ref="A63:D63"/>
    <mergeCell ref="A64:B64"/>
    <mergeCell ref="C64:D64"/>
    <mergeCell ref="B65:C65"/>
    <mergeCell ref="A66:D66"/>
    <mergeCell ref="B67:C67"/>
    <mergeCell ref="A68:D68"/>
    <mergeCell ref="A69:B69"/>
    <mergeCell ref="C69:D69"/>
    <mergeCell ref="B75:C75"/>
    <mergeCell ref="B70:C70"/>
    <mergeCell ref="A71:D71"/>
    <mergeCell ref="B72:C72"/>
    <mergeCell ref="A73:D73"/>
    <mergeCell ref="A74:B74"/>
    <mergeCell ref="C74:D74"/>
  </mergeCells>
  <phoneticPr fontId="1"/>
  <pageMargins left="0.9055118110236221" right="0.51181102362204722" top="0.98425196850393704" bottom="0.59055118110236227" header="0.31496062992125984" footer="0.31496062992125984"/>
  <pageSetup paperSize="9" scale="95" orientation="landscape" r:id="rId1"/>
  <rowBreaks count="16" manualBreakCount="16">
    <brk id="5" max="3" man="1"/>
    <brk id="10" max="3" man="1"/>
    <brk id="15" max="3" man="1"/>
    <brk id="20" max="3" man="1"/>
    <brk id="25" max="3" man="1"/>
    <brk id="30" max="3" man="1"/>
    <brk id="35" max="3" man="1"/>
    <brk id="40" max="3" man="1"/>
    <brk id="45" max="3" man="1"/>
    <brk id="50" max="3" man="1"/>
    <brk id="55" max="3" man="1"/>
    <brk id="60" max="3" man="1"/>
    <brk id="65" max="3" man="1"/>
    <brk id="70" max="3" man="1"/>
    <brk id="75" max="3" man="1"/>
    <brk id="8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各チームの指定駐車場所</vt:lpstr>
      <vt:lpstr>xx小案内</vt:lpstr>
      <vt:lpstr>駐車許可証</vt:lpstr>
      <vt:lpstr>各チームの指定駐車場所!Print_Area</vt:lpstr>
      <vt:lpstr>注意事項!Print_Area</vt:lpstr>
      <vt:lpstr>駐車許可証!Print_Area</vt:lpstr>
      <vt:lpstr>会場校</vt:lpstr>
      <vt:lpstr>開催日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西俣　尚志</dc:creator>
  <cp:lastModifiedBy>toshi shinjoh</cp:lastModifiedBy>
  <cp:lastPrinted>2024-07-14T08:37:37Z</cp:lastPrinted>
  <dcterms:created xsi:type="dcterms:W3CDTF">2022-05-25T00:20:54Z</dcterms:created>
  <dcterms:modified xsi:type="dcterms:W3CDTF">2024-07-14T08:38:26Z</dcterms:modified>
</cp:coreProperties>
</file>